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еделение бюджетных асс (2)" sheetId="1" r:id="rId1"/>
  </sheets>
  <definedNames>
    <definedName name="_xlnm.Print_Titles" localSheetId="0">'распределение бюджетных асс (2)'!$14:$14</definedName>
  </definedNames>
  <calcPr fullCalcOnLoad="1"/>
</workbook>
</file>

<file path=xl/sharedStrings.xml><?xml version="1.0" encoding="utf-8"?>
<sst xmlns="http://schemas.openxmlformats.org/spreadsheetml/2006/main" count="686" uniqueCount="187">
  <si>
    <t>Муниципальная программа Иланского района "Управление муниципальными финансами"</t>
  </si>
  <si>
    <t>Мобилизационная и вневойсковая подготовка</t>
  </si>
  <si>
    <t>Национальная оборона</t>
  </si>
  <si>
    <t>Функционирование высшего должностного лица субъекта Российской Федерации и муниципальных образований</t>
  </si>
  <si>
    <t>Благоустройство</t>
  </si>
  <si>
    <t>раздел</t>
  </si>
  <si>
    <t>Общегосударственные вопросы</t>
  </si>
  <si>
    <t>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</si>
  <si>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</si>
  <si>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</si>
  <si>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Культура, кинематография</t>
  </si>
  <si>
    <t>Другие общегосударственные вопросы</t>
  </si>
  <si>
    <t>Межбюджетные трансферты</t>
  </si>
  <si>
    <t>Жилищно-коммунальное хозяйство</t>
  </si>
  <si>
    <t>вид расходов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</si>
  <si>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</si>
  <si>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</si>
  <si>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</si>
  <si>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>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</si>
  <si>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</si>
  <si>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</si>
  <si>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</si>
  <si>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</si>
  <si>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</si>
  <si>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</si>
  <si>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</si>
  <si>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</si>
  <si>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</si>
  <si>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</si>
  <si>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</si>
  <si>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</si>
  <si>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 xml:space="preserve">Непрограммные расходы исполнительных органов муниципальной власти </t>
  </si>
  <si>
    <t>Функционирование исполнительных органов муниципальной власти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</si>
  <si>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</si>
  <si>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</si>
  <si>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</si>
  <si>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</si>
  <si>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</si>
  <si>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500</t>
  </si>
  <si>
    <t>540</t>
  </si>
  <si>
    <t>Иные межбюджетные трансферты</t>
  </si>
  <si>
    <t>Всего расходов</t>
  </si>
  <si>
    <t>Администрация Новогородского сельсовета</t>
  </si>
  <si>
    <t>Непрограммные расходы Главы Новогородского сельсовета</t>
  </si>
  <si>
    <t>Функционирование Главы Новогородского сельсовета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</si>
  <si>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</si>
  <si>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</si>
  <si>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</si>
  <si>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</si>
  <si>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Закупка товаров,работ  и услуг для государственных (муниципальных)нужд</t>
  </si>
  <si>
    <t>Уплата налогов ,  сборов и иных платежей</t>
  </si>
  <si>
    <t>Члены Избирательнойкомиссии Новогородского сельсовета Иланского района Красноярского края в рамках непрограммных расходов Избирательной комиссии Новогородского сельсовета Иланского района Красноярского края</t>
  </si>
  <si>
    <t>9005</t>
  </si>
  <si>
    <t>Муниципальная программа Новогородского сельсовета Иланского районаКрасноярского края "Развитие культуры Новогородского сельсовета Иланского района Красноярского края"</t>
  </si>
  <si>
    <t>9161</t>
  </si>
  <si>
    <t xml:space="preserve">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</si>
  <si>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</si>
  <si>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</si>
  <si>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</si>
  <si>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Непрограмные расходы проведения выборов Новогородского сельсовета Иланского района Красноярского края</t>
  </si>
  <si>
    <t>Функционирование выборов Новогородского сельсовета Иланского района Красноярского края</t>
  </si>
  <si>
    <t>9321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</si>
  <si>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</si>
  <si>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Отдельные мероприятия</t>
  </si>
  <si>
    <t>Дорожное хозяйство (дорожные фонды)</t>
  </si>
  <si>
    <t>Другие вопросы в области национальной экономики</t>
  </si>
  <si>
    <t>Национальная  экономика</t>
  </si>
  <si>
    <t xml:space="preserve">Функционирование Контрольно-счетного органа Новогородского сельсовета Иланского района Красноярского края </t>
  </si>
  <si>
    <t>Непрограммные расходы Администрации Новогородского сельсовета Иланского района Красноярского края по воинскому учету</t>
  </si>
  <si>
    <t>Функционирование исполнительных органов муниципальной власти в части воинского учета</t>
  </si>
  <si>
    <t>Непрограммные расходы  Новогородского сельсовета Иланского района Красноярского края</t>
  </si>
  <si>
    <t>Глава Новогородского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</si>
  <si>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</si>
  <si>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Бюджетные трансферты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</si>
  <si>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</si>
  <si>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Избирательной комиссии Новогородского сельсовета  Иланского района Красноярского края</t>
  </si>
  <si>
    <t>Новогородского сельского Совета</t>
  </si>
  <si>
    <t>9123</t>
  </si>
  <si>
    <t>8707</t>
  </si>
  <si>
    <t xml:space="preserve">Реализация мероприятий по обеспечению деятельности (оказание услуг) подведомственных учреждений в рамках 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</si>
  <si>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>Приложение  6 к Решению</t>
  </si>
  <si>
    <t>Обеспечение деятельностифинансовых,налоговых и таможенных органв и органов финансового (финансово-бюджетного)надзора</t>
  </si>
  <si>
    <t>Осуществление полномочий для обеспечения градостроительной деятельности в рамках непрограммных расходов</t>
  </si>
  <si>
    <t>Осуществление муниципального земельного контроля за использованием земель сельского поселения в рамках непрограммных расходов</t>
  </si>
  <si>
    <t>Коммунальое хозяйство</t>
  </si>
  <si>
    <t xml:space="preserve">Осуществление расходов ,направленныхна создание безопасных комфортных условий функционирование объектов муниципальной собственности за счет остатков прошлоого года  в рамках 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</si>
  <si>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>от00.00.0000. №00-00</t>
  </si>
  <si>
    <t>Непрограммные расходы  Администрации Новогородского сельсовета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</si>
  <si>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Новогородского сельсовета  Иланского района  Красноярского края</t>
  </si>
  <si>
    <t>Специальные средства</t>
  </si>
  <si>
    <t>880</t>
  </si>
  <si>
    <t>0100</t>
  </si>
  <si>
    <t>0102</t>
  </si>
  <si>
    <t>9200000000</t>
  </si>
  <si>
    <t>9210000000</t>
  </si>
  <si>
    <t>9210091220</t>
  </si>
  <si>
    <t>0104</t>
  </si>
  <si>
    <t>9400000000</t>
  </si>
  <si>
    <t>9410000000</t>
  </si>
  <si>
    <t>9410091210</t>
  </si>
  <si>
    <t>0106</t>
  </si>
  <si>
    <t>9410091220</t>
  </si>
  <si>
    <t>0113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</si>
  <si>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 .».</t>
  </si>
  <si>
    <t>0100000000</t>
  </si>
  <si>
    <t>0190000000</t>
  </si>
  <si>
    <t>Выполнение государственных полномочий по созданию и обеспечению деятельности административных комиссий в рамках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края.».</t>
  </si>
  <si>
    <t>0190075140</t>
  </si>
  <si>
    <t>Благоустройство в рамках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 ».</t>
  </si>
  <si>
    <t>0190091610</t>
  </si>
  <si>
    <t>Предоставление иных межбюджетных трансфертов на региональные выплаты и выплаты, обеспечивающие уровень заработной платы работникам  бюджетной сферы  не ниже размера минимальной зароботной платы в рамках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 ».</t>
  </si>
  <si>
    <t>0190010210</t>
  </si>
  <si>
    <t>0200</t>
  </si>
  <si>
    <t>0203</t>
  </si>
  <si>
    <t>9410051180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</si>
  <si>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</si>
  <si>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</si>
  <si>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</si>
  <si>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</si>
  <si>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</si>
  <si>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Предоставление иных межбюджетных трансфертов на обеспечение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</si>
  <si>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0190074120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</si>
  <si>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</si>
  <si>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</si>
  <si>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</si>
  <si>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иные расходы</t>
  </si>
  <si>
    <t>360</t>
  </si>
  <si>
    <t>Софинансирование обеспечения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</si>
  <si>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0190091280</t>
  </si>
  <si>
    <t>0400</t>
  </si>
  <si>
    <t>0409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</si>
  <si>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 ».</t>
  </si>
  <si>
    <t>0190087030</t>
  </si>
  <si>
    <t>Содержание автомобильных дорог общего пользования местного значения городских и сельских поселений за счет средств дорожного фонда Красноярского края в рамках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"</t>
  </si>
  <si>
    <t>Реализция мероприятий по ремонту и содержанию дорог местного значения соответствующим нормативным требованиям в рамках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."</t>
  </si>
  <si>
    <t>0190090020</t>
  </si>
  <si>
    <t>Софинасирование на содержание автомобильных дорог общего пользования местного значения городских и сельских поселений за счет средств дорожного фонда Красноярского края в рамках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</si>
  <si>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0190090030</t>
  </si>
  <si>
    <t>0412</t>
  </si>
  <si>
    <t>0190093670</t>
  </si>
  <si>
    <t>Реализация мероприятий по противодействию экстремистской и террористической деятельности и защите населения ГО и ЧС в рамках отдельных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."</t>
  </si>
  <si>
    <t>0500</t>
  </si>
  <si>
    <t>0503</t>
  </si>
  <si>
    <t>Реализация мероприятия по содержанию и обслуживанию уличных сетей электроснабжения в рамках отдельных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 »</t>
  </si>
  <si>
    <t>Реализация мероприятия по содержанию и обслуживанию объектов жилищно-коммунального хозяйства в рамках отдельных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</si>
  <si>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0190090040</t>
  </si>
  <si>
    <t>0190090050</t>
  </si>
  <si>
    <t>0190097220</t>
  </si>
  <si>
    <t xml:space="preserve">Реализация проектов по благоустройству территорий поселений,городских округов в рамках 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</si>
  <si>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>0190077410</t>
  </si>
  <si>
    <t>244</t>
  </si>
  <si>
    <t xml:space="preserve">Софинансировани реализации проектов по благоустройству территорий поселений,городских округов в рамках 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</si>
  <si>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>0190091300</t>
  </si>
  <si>
    <t>Другие вопросы в области жилищно-коммунального хозяйства</t>
  </si>
  <si>
    <t>0505</t>
  </si>
  <si>
    <t xml:space="preserve">Финансирование (возмещение) расходов по капитальному ремонту,реконструкции, находящихся в муниципальной собственности объектов коммунальной инфраструктуры, источников тепловой энергии и тепловых сетей,объектов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водоснабжения и чистки сточных вод в рамках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</si>
  <si>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>0190075710</t>
  </si>
  <si>
    <t xml:space="preserve">Софинансирование финансирования (возмещение) расходов по капитальному ремонту,реконструкции, находящихся в муниципальной собственности объектов коммунальной инфраструктуры, источников тепловой энергии и тепловых сетей,объектов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водоснабжения и чистки сточных вод в рамках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</si>
  <si>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>0190091290</t>
  </si>
  <si>
    <t>0800</t>
  </si>
  <si>
    <t>0801</t>
  </si>
  <si>
    <t>0200000000</t>
  </si>
  <si>
    <t>0290000000</t>
  </si>
  <si>
    <t>0290010210</t>
  </si>
  <si>
    <t>Социальная политика</t>
  </si>
  <si>
    <t>1000</t>
  </si>
  <si>
    <t>1003</t>
  </si>
  <si>
    <t>Реализация мероприятия по организации сбора вывоза ТБО с территории сельсовета,содержания кладбищ,благоустройствоа населенных пунктов в рамках отдельных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 »</t>
  </si>
  <si>
    <t>Выполнение переданных муниципальных полномочий по утилизации бытовых отходов в рамках отдельных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 »</t>
  </si>
  <si>
    <t>Распределение бюджетных ассигнований по разделам,подразделам.целевым статьям  (муниципальным программам Новогородского сельсовета и непрограммным направлениям деятельности) группам и подгруппам видов расходов классификации расходов бюджета Новогородского сельсовета за 2017 год.</t>
  </si>
  <si>
    <t xml:space="preserve">"Об утверждении отчета об исполнении бюджета Новогородского сельсовета за 2017год " </t>
  </si>
  <si>
    <t>Передача полномочий для обеспечения градостроительной деятельности  в рамках отдельных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 на 2014-2016г.г.».</t>
  </si>
  <si>
    <t>0190075080</t>
  </si>
  <si>
    <t>Софинансирование на капитальный ремонт и ремонт автомобильных дорог общего пользования местного значения городских и сельских поселений за счет средств дорожного фонда Красноярского края в рамках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"</t>
  </si>
  <si>
    <t>Капитальный ремонт и ремонт автомобильных дорог общего пользования местного значения городских и сельских поселений за счет средств дорожного фонда Красноярского края в рамках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"</t>
  </si>
  <si>
    <t>0190075090</t>
  </si>
  <si>
    <t>0290090070</t>
  </si>
  <si>
    <t xml:space="preserve">Предоставление иных межбюджетных трансфертов на региональные выплаты и выплаты, обеспечивающие уровень заработной платы работникам  бюджетной сферы  не ниже размера минимальной зароботной платы в рамках 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</si>
  <si>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 xml:space="preserve">Предоставление иных межбюджетных трансфертов на повышение размеров оплаты труда основного и административно-управленческого персонала Новогородского сельсовета Иланского района Красноярского края "Развитие культуры Новогородского сельсовета Иланского района Красноярского края" </t>
  </si>
  <si>
    <t>0290010460</t>
  </si>
  <si>
    <t>Другие услуги в области культуры</t>
  </si>
  <si>
    <t>0804</t>
  </si>
  <si>
    <t>Осуществление полномочий для обеспечения содержания  основного и административно-управленческого персонала учреждений культуры , в рамках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</t>
  </si>
  <si>
    <t>0290090080</t>
  </si>
  <si>
    <t>Осуществление полномочий для обеспечения содержания  технического персонала учреждений культуры , в рамках муниципальной программы Новогородского сельсовета Иланского района Красноярского края "Развитие культуры Новогородского сельсовета Иланского района Красноярского края"</t>
  </si>
  <si>
    <t>0290090090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</si>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</sst>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17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 horizontal="justify"/>
    </xf>
    <xf numFmtId="2" fontId="9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173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172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1"/>
  <sheetViews>
    <sheetView tabSelected="1" zoomScalePageLayoutView="0" workbookViewId="0" topLeftCell="A1">
      <selection activeCell="H158" sqref="H158"/>
    </sheetView>
  </sheetViews>
  <sheetFormatPr defaultColWidth="9.140625" defaultRowHeight="12.75"/>
  <cols>
    <col min="1" max="1" width="0.13671875" style="0" customWidth="1"/>
    <col min="2" max="2" width="4.421875" style="1" customWidth="1"/>
    <col min="3" max="3" width="4.00390625" style="0" hidden="1" customWidth="1"/>
    <col min="4" max="4" width="52.7109375" style="0" customWidth="1"/>
    <col min="5" max="5" width="5.57421875" style="2" customWidth="1"/>
    <col min="6" max="6" width="10.7109375" style="2" customWidth="1"/>
    <col min="7" max="7" width="6.28125" style="2" customWidth="1"/>
    <col min="8" max="8" width="13.421875" style="2" customWidth="1"/>
    <col min="9" max="9" width="0.13671875" style="6" customWidth="1"/>
    <col min="10" max="10" width="9.140625" style="4" hidden="1" customWidth="1"/>
    <col min="11" max="11" width="11.28125" style="4" hidden="1" customWidth="1"/>
    <col min="12" max="13" width="9.140625" style="4" customWidth="1"/>
    <col min="14" max="14" width="10.57421875" style="4" customWidth="1"/>
  </cols>
  <sheetData>
    <row r="1" spans="1:11" ht="15.75" customHeight="1">
      <c r="A1" s="38"/>
      <c r="B1" s="28"/>
      <c r="C1" s="28"/>
      <c r="D1" s="28"/>
      <c r="E1" s="57" t="s">
        <v>80</v>
      </c>
      <c r="F1" s="58"/>
      <c r="G1" s="58"/>
      <c r="H1" s="58"/>
      <c r="I1" s="58"/>
      <c r="J1" s="58"/>
      <c r="K1" s="58"/>
    </row>
    <row r="2" spans="1:11" ht="15.75" customHeight="1">
      <c r="A2" s="38" t="s">
        <v>55</v>
      </c>
      <c r="B2" s="28"/>
      <c r="C2" s="28"/>
      <c r="D2" s="28"/>
      <c r="E2" s="57" t="s">
        <v>76</v>
      </c>
      <c r="F2" s="60"/>
      <c r="G2" s="60"/>
      <c r="H2" s="60"/>
      <c r="I2" s="60"/>
      <c r="J2" s="60"/>
      <c r="K2" s="60"/>
    </row>
    <row r="3" spans="1:11" ht="15.75" customHeight="1">
      <c r="A3" s="38" t="s">
        <v>56</v>
      </c>
      <c r="B3" s="28"/>
      <c r="C3" s="28"/>
      <c r="D3" s="57" t="s">
        <v>170</v>
      </c>
      <c r="E3" s="57"/>
      <c r="F3" s="57"/>
      <c r="G3" s="57"/>
      <c r="H3" s="57"/>
      <c r="I3" s="57"/>
      <c r="J3" s="57"/>
      <c r="K3" s="57"/>
    </row>
    <row r="4" spans="1:11" ht="15.75" customHeight="1">
      <c r="A4" s="38"/>
      <c r="B4" s="39"/>
      <c r="C4" s="39"/>
      <c r="D4" s="39"/>
      <c r="E4" s="56" t="s">
        <v>86</v>
      </c>
      <c r="F4" s="56"/>
      <c r="G4" s="56"/>
      <c r="H4" s="56"/>
      <c r="I4" s="56"/>
      <c r="J4" s="39"/>
      <c r="K4" s="39"/>
    </row>
    <row r="5" spans="1:11" ht="15.75" customHeight="1">
      <c r="A5" s="4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66" customHeight="1">
      <c r="A6" s="59" t="s">
        <v>169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8" ht="12.75">
      <c r="A7" s="4"/>
      <c r="B7" s="62" t="s">
        <v>16</v>
      </c>
      <c r="C7" s="63" t="s">
        <v>17</v>
      </c>
      <c r="D7" s="64" t="s">
        <v>15</v>
      </c>
      <c r="E7" s="65" t="s">
        <v>5</v>
      </c>
      <c r="F7" s="65"/>
      <c r="G7" s="65" t="s">
        <v>14</v>
      </c>
      <c r="H7" s="55">
        <v>2017</v>
      </c>
    </row>
    <row r="8" spans="1:12" ht="9.75" customHeight="1">
      <c r="A8" s="4"/>
      <c r="B8" s="62"/>
      <c r="C8" s="63"/>
      <c r="D8" s="64"/>
      <c r="E8" s="65"/>
      <c r="F8" s="65"/>
      <c r="G8" s="65"/>
      <c r="H8" s="55"/>
      <c r="I8" s="55"/>
      <c r="J8" s="54">
        <v>2015</v>
      </c>
      <c r="K8" s="54">
        <v>2016</v>
      </c>
      <c r="L8" s="6"/>
    </row>
    <row r="9" spans="1:12" ht="12.75" customHeight="1">
      <c r="A9" s="4"/>
      <c r="B9" s="62"/>
      <c r="C9" s="63"/>
      <c r="D9" s="64"/>
      <c r="E9" s="65"/>
      <c r="F9" s="65"/>
      <c r="G9" s="65"/>
      <c r="H9" s="55"/>
      <c r="I9" s="55"/>
      <c r="J9" s="54"/>
      <c r="K9" s="54"/>
      <c r="L9" s="6"/>
    </row>
    <row r="10" spans="1:12" ht="12.75" customHeight="1">
      <c r="A10" s="4"/>
      <c r="B10" s="62"/>
      <c r="C10" s="63"/>
      <c r="D10" s="64"/>
      <c r="E10" s="65"/>
      <c r="F10" s="65"/>
      <c r="G10" s="65"/>
      <c r="H10" s="55"/>
      <c r="I10" s="55"/>
      <c r="J10" s="54"/>
      <c r="K10" s="54"/>
      <c r="L10" s="6"/>
    </row>
    <row r="11" spans="1:12" ht="9.75" customHeight="1">
      <c r="A11" s="4"/>
      <c r="B11" s="62"/>
      <c r="C11" s="63"/>
      <c r="D11" s="64"/>
      <c r="E11" s="65"/>
      <c r="F11" s="65"/>
      <c r="G11" s="65"/>
      <c r="H11" s="55"/>
      <c r="I11" s="55"/>
      <c r="J11" s="54"/>
      <c r="K11" s="54"/>
      <c r="L11" s="6"/>
    </row>
    <row r="12" spans="1:12" ht="7.5" customHeight="1">
      <c r="A12" s="4"/>
      <c r="B12" s="62"/>
      <c r="C12" s="63"/>
      <c r="D12" s="64"/>
      <c r="E12" s="65"/>
      <c r="F12" s="65"/>
      <c r="G12" s="65"/>
      <c r="H12" s="55"/>
      <c r="I12" s="55"/>
      <c r="J12" s="54"/>
      <c r="K12" s="54"/>
      <c r="L12" s="6"/>
    </row>
    <row r="13" spans="1:12" ht="10.5" customHeight="1">
      <c r="A13" s="4"/>
      <c r="B13" s="5">
        <v>1</v>
      </c>
      <c r="C13" s="7">
        <v>2</v>
      </c>
      <c r="D13" s="7">
        <v>3</v>
      </c>
      <c r="E13" s="5">
        <v>4</v>
      </c>
      <c r="F13" s="5">
        <v>8</v>
      </c>
      <c r="G13" s="5">
        <v>9</v>
      </c>
      <c r="H13" s="5">
        <v>10</v>
      </c>
      <c r="I13" s="55"/>
      <c r="J13" s="54"/>
      <c r="K13" s="54"/>
      <c r="L13" s="6"/>
    </row>
    <row r="14" spans="1:12" ht="10.5" customHeight="1">
      <c r="A14" s="4"/>
      <c r="B14" s="9">
        <v>1</v>
      </c>
      <c r="C14" s="34">
        <v>14</v>
      </c>
      <c r="D14" s="45" t="s">
        <v>42</v>
      </c>
      <c r="E14" s="46">
        <v>0</v>
      </c>
      <c r="F14" s="47"/>
      <c r="G14" s="48"/>
      <c r="H14" s="49">
        <f>H199</f>
        <v>40491.61</v>
      </c>
      <c r="I14" s="5"/>
      <c r="J14" s="25">
        <v>11</v>
      </c>
      <c r="K14" s="25">
        <v>12</v>
      </c>
      <c r="L14" s="6"/>
    </row>
    <row r="15" spans="1:12" ht="12.75">
      <c r="A15" s="4"/>
      <c r="B15" s="33">
        <v>2</v>
      </c>
      <c r="C15" s="34">
        <v>14</v>
      </c>
      <c r="D15" s="35" t="s">
        <v>6</v>
      </c>
      <c r="E15" s="27" t="s">
        <v>91</v>
      </c>
      <c r="F15" s="27"/>
      <c r="G15" s="27"/>
      <c r="H15" s="32">
        <f>H16+H22+H67</f>
        <v>3912257.1599999997</v>
      </c>
      <c r="I15" s="49"/>
      <c r="J15" s="49" t="e">
        <f>#REF!</f>
        <v>#REF!</v>
      </c>
      <c r="K15" s="49" t="e">
        <f>#REF!</f>
        <v>#REF!</v>
      </c>
      <c r="L15" s="6"/>
    </row>
    <row r="16" spans="2:16" s="4" customFormat="1" ht="24">
      <c r="B16" s="9">
        <v>3</v>
      </c>
      <c r="C16" s="10">
        <v>14</v>
      </c>
      <c r="D16" s="17" t="s">
        <v>3</v>
      </c>
      <c r="E16" s="12" t="s">
        <v>92</v>
      </c>
      <c r="F16" s="12"/>
      <c r="G16" s="12"/>
      <c r="H16" s="30">
        <v>477682.36</v>
      </c>
      <c r="I16" s="32"/>
      <c r="J16" s="32" t="e">
        <f>J17+J23++J43+J57+J62+J35</f>
        <v>#REF!</v>
      </c>
      <c r="K16" s="32" t="e">
        <f>K17+K23++K43+K57+K62+K35</f>
        <v>#REF!</v>
      </c>
      <c r="L16" s="8"/>
      <c r="M16" s="6"/>
      <c r="O16"/>
      <c r="P16"/>
    </row>
    <row r="17" spans="2:16" s="4" customFormat="1" ht="12.75">
      <c r="B17" s="9">
        <v>4</v>
      </c>
      <c r="C17" s="10">
        <v>14</v>
      </c>
      <c r="D17" s="13" t="s">
        <v>43</v>
      </c>
      <c r="E17" s="15" t="s">
        <v>92</v>
      </c>
      <c r="F17" s="15" t="s">
        <v>93</v>
      </c>
      <c r="G17" s="15"/>
      <c r="H17" s="31">
        <v>477682.36</v>
      </c>
      <c r="I17" s="30"/>
      <c r="J17" s="30">
        <f aca="true" t="shared" si="0" ref="J17:K21">J18</f>
        <v>473.6</v>
      </c>
      <c r="K17" s="30">
        <f t="shared" si="0"/>
        <v>473.6</v>
      </c>
      <c r="L17" s="8"/>
      <c r="M17" s="6"/>
      <c r="O17"/>
      <c r="P17"/>
    </row>
    <row r="18" spans="2:16" s="4" customFormat="1" ht="12.75">
      <c r="B18" s="9">
        <v>5</v>
      </c>
      <c r="C18" s="10">
        <v>14</v>
      </c>
      <c r="D18" s="13" t="s">
        <v>44</v>
      </c>
      <c r="E18" s="15" t="s">
        <v>92</v>
      </c>
      <c r="F18" s="15" t="s">
        <v>94</v>
      </c>
      <c r="G18" s="15"/>
      <c r="H18" s="31">
        <v>477682.36</v>
      </c>
      <c r="I18" s="31"/>
      <c r="J18" s="31">
        <f t="shared" si="0"/>
        <v>473.6</v>
      </c>
      <c r="K18" s="31">
        <f t="shared" si="0"/>
        <v>473.6</v>
      </c>
      <c r="L18" s="8"/>
      <c r="M18" s="6"/>
      <c r="O18"/>
      <c r="P18"/>
    </row>
    <row r="19" spans="2:16" s="4" customFormat="1" ht="15" customHeight="1">
      <c r="B19" s="9">
        <v>6</v>
      </c>
      <c r="C19" s="10">
        <v>14</v>
      </c>
      <c r="D19" s="13" t="s">
        <v>71</v>
      </c>
      <c r="E19" s="15" t="s">
        <v>92</v>
      </c>
      <c r="F19" s="15" t="s">
        <v>95</v>
      </c>
      <c r="G19" s="15"/>
      <c r="H19" s="31">
        <v>477682.36</v>
      </c>
      <c r="I19" s="31"/>
      <c r="J19" s="31">
        <f t="shared" si="0"/>
        <v>473.6</v>
      </c>
      <c r="K19" s="31">
        <f t="shared" si="0"/>
        <v>473.6</v>
      </c>
      <c r="L19" s="6"/>
      <c r="M19" s="6"/>
      <c r="O19"/>
      <c r="P19"/>
    </row>
    <row r="20" spans="2:16" s="4" customFormat="1" ht="49.5" customHeight="1">
      <c r="B20" s="9">
        <v>7</v>
      </c>
      <c r="C20" s="10">
        <v>14</v>
      </c>
      <c r="D20" s="16" t="s">
        <v>19</v>
      </c>
      <c r="E20" s="15" t="s">
        <v>92</v>
      </c>
      <c r="F20" s="15" t="s">
        <v>95</v>
      </c>
      <c r="G20" s="15" t="s">
        <v>20</v>
      </c>
      <c r="H20" s="31">
        <v>477682.36</v>
      </c>
      <c r="I20" s="31"/>
      <c r="J20" s="31">
        <f t="shared" si="0"/>
        <v>473.6</v>
      </c>
      <c r="K20" s="31">
        <f t="shared" si="0"/>
        <v>473.6</v>
      </c>
      <c r="L20" s="6"/>
      <c r="M20" s="6"/>
      <c r="O20"/>
      <c r="P20"/>
    </row>
    <row r="21" spans="2:16" s="4" customFormat="1" ht="27" customHeight="1">
      <c r="B21" s="9">
        <v>8</v>
      </c>
      <c r="C21" s="10">
        <v>14</v>
      </c>
      <c r="D21" s="16" t="s">
        <v>21</v>
      </c>
      <c r="E21" s="15" t="s">
        <v>92</v>
      </c>
      <c r="F21" s="15" t="s">
        <v>95</v>
      </c>
      <c r="G21" s="15" t="s">
        <v>22</v>
      </c>
      <c r="H21" s="31">
        <v>477682.36</v>
      </c>
      <c r="I21" s="31"/>
      <c r="J21" s="31">
        <f t="shared" si="0"/>
        <v>473.6</v>
      </c>
      <c r="K21" s="31">
        <f t="shared" si="0"/>
        <v>473.6</v>
      </c>
      <c r="L21" s="6"/>
      <c r="M21" s="6"/>
      <c r="O21"/>
      <c r="P21"/>
    </row>
    <row r="22" spans="2:16" s="4" customFormat="1" ht="39" customHeight="1">
      <c r="B22" s="9">
        <v>9</v>
      </c>
      <c r="C22" s="10">
        <v>14</v>
      </c>
      <c r="D22" s="36" t="s">
        <v>8</v>
      </c>
      <c r="E22" s="12" t="s">
        <v>96</v>
      </c>
      <c r="F22" s="12"/>
      <c r="G22" s="12"/>
      <c r="H22" s="30">
        <f>H23</f>
        <v>2322025.8</v>
      </c>
      <c r="I22" s="31"/>
      <c r="J22" s="31">
        <v>473.6</v>
      </c>
      <c r="K22" s="31">
        <v>473.6</v>
      </c>
      <c r="L22" s="6"/>
      <c r="M22" s="6"/>
      <c r="O22"/>
      <c r="P22"/>
    </row>
    <row r="23" spans="2:16" s="4" customFormat="1" ht="29.25" customHeight="1">
      <c r="B23" s="9">
        <v>10</v>
      </c>
      <c r="C23" s="10">
        <v>14</v>
      </c>
      <c r="D23" s="19" t="s">
        <v>45</v>
      </c>
      <c r="E23" s="15" t="s">
        <v>96</v>
      </c>
      <c r="F23" s="15" t="s">
        <v>97</v>
      </c>
      <c r="G23" s="15"/>
      <c r="H23" s="31">
        <f>H24</f>
        <v>2322025.8</v>
      </c>
      <c r="I23" s="30"/>
      <c r="J23" s="30">
        <f aca="true" t="shared" si="1" ref="J23:K25">J24</f>
        <v>2074.78</v>
      </c>
      <c r="K23" s="30">
        <f t="shared" si="1"/>
        <v>2073.98</v>
      </c>
      <c r="L23" s="6"/>
      <c r="M23" s="6"/>
      <c r="O23"/>
      <c r="P23"/>
    </row>
    <row r="24" spans="1:13" ht="34.5" customHeight="1">
      <c r="A24" s="4"/>
      <c r="B24" s="9">
        <v>11</v>
      </c>
      <c r="C24" s="10">
        <v>14</v>
      </c>
      <c r="D24" s="13" t="s">
        <v>46</v>
      </c>
      <c r="E24" s="15" t="s">
        <v>96</v>
      </c>
      <c r="F24" s="15" t="s">
        <v>98</v>
      </c>
      <c r="G24" s="15"/>
      <c r="H24" s="31">
        <f>H25</f>
        <v>2322025.8</v>
      </c>
      <c r="I24" s="31"/>
      <c r="J24" s="31">
        <f t="shared" si="1"/>
        <v>2074.78</v>
      </c>
      <c r="K24" s="31">
        <f t="shared" si="1"/>
        <v>2073.98</v>
      </c>
      <c r="L24" s="6"/>
      <c r="M24" s="6"/>
    </row>
    <row r="25" spans="1:14" ht="48">
      <c r="A25" s="4"/>
      <c r="B25" s="9">
        <v>12</v>
      </c>
      <c r="C25" s="10">
        <v>14</v>
      </c>
      <c r="D25" s="13" t="s">
        <v>72</v>
      </c>
      <c r="E25" s="15" t="s">
        <v>96</v>
      </c>
      <c r="F25" s="15" t="s">
        <v>99</v>
      </c>
      <c r="G25" s="15"/>
      <c r="H25" s="31">
        <f>H26+H28+H32</f>
        <v>2322025.8</v>
      </c>
      <c r="I25" s="31"/>
      <c r="J25" s="31">
        <f t="shared" si="1"/>
        <v>2074.78</v>
      </c>
      <c r="K25" s="31">
        <f t="shared" si="1"/>
        <v>2073.98</v>
      </c>
      <c r="M25" s="6"/>
      <c r="N25" s="6"/>
    </row>
    <row r="26" spans="1:13" ht="59.25" customHeight="1">
      <c r="A26" s="4"/>
      <c r="B26" s="9">
        <v>13</v>
      </c>
      <c r="C26" s="10">
        <v>14</v>
      </c>
      <c r="D26" s="16" t="s">
        <v>19</v>
      </c>
      <c r="E26" s="15" t="s">
        <v>96</v>
      </c>
      <c r="F26" s="15" t="s">
        <v>99</v>
      </c>
      <c r="G26" s="15" t="s">
        <v>20</v>
      </c>
      <c r="H26" s="31">
        <f>H27</f>
        <v>1697833.64</v>
      </c>
      <c r="I26" s="31"/>
      <c r="J26" s="31">
        <f>J27+J29+J33</f>
        <v>2074.78</v>
      </c>
      <c r="K26" s="31">
        <f>K27+K29+K33</f>
        <v>2073.98</v>
      </c>
      <c r="L26" s="6"/>
      <c r="M26" s="6"/>
    </row>
    <row r="27" spans="1:13" ht="24">
      <c r="A27" s="4"/>
      <c r="B27" s="9">
        <v>14</v>
      </c>
      <c r="C27" s="10">
        <v>14</v>
      </c>
      <c r="D27" s="16" t="s">
        <v>21</v>
      </c>
      <c r="E27" s="15" t="s">
        <v>96</v>
      </c>
      <c r="F27" s="15" t="s">
        <v>99</v>
      </c>
      <c r="G27" s="15" t="s">
        <v>22</v>
      </c>
      <c r="H27" s="31">
        <v>1697833.64</v>
      </c>
      <c r="I27" s="31"/>
      <c r="J27" s="31">
        <f>J28</f>
        <v>1476</v>
      </c>
      <c r="K27" s="31">
        <f>K28</f>
        <v>1476</v>
      </c>
      <c r="L27" s="6"/>
      <c r="M27" s="6"/>
    </row>
    <row r="28" spans="1:13" ht="24">
      <c r="A28" s="4"/>
      <c r="B28" s="9">
        <v>15</v>
      </c>
      <c r="C28" s="10">
        <v>14</v>
      </c>
      <c r="D28" s="16" t="s">
        <v>23</v>
      </c>
      <c r="E28" s="15" t="s">
        <v>96</v>
      </c>
      <c r="F28" s="15" t="s">
        <v>99</v>
      </c>
      <c r="G28" s="15" t="s">
        <v>27</v>
      </c>
      <c r="H28" s="31">
        <f>H29</f>
        <v>621213.45</v>
      </c>
      <c r="I28" s="31"/>
      <c r="J28" s="31">
        <v>1476</v>
      </c>
      <c r="K28" s="31">
        <v>1476</v>
      </c>
      <c r="L28" s="6"/>
      <c r="M28" s="6"/>
    </row>
    <row r="29" spans="1:13" ht="23.25" customHeight="1">
      <c r="A29" s="4"/>
      <c r="B29" s="9">
        <v>16</v>
      </c>
      <c r="C29" s="10">
        <v>14</v>
      </c>
      <c r="D29" s="16" t="s">
        <v>24</v>
      </c>
      <c r="E29" s="15" t="s">
        <v>96</v>
      </c>
      <c r="F29" s="15" t="s">
        <v>99</v>
      </c>
      <c r="G29" s="15" t="s">
        <v>28</v>
      </c>
      <c r="H29" s="44">
        <v>621213.45</v>
      </c>
      <c r="I29" s="31"/>
      <c r="J29" s="31">
        <f>J30</f>
        <v>598.48</v>
      </c>
      <c r="K29" s="31">
        <f>K30</f>
        <v>597.68</v>
      </c>
      <c r="L29" s="8"/>
      <c r="M29" s="6"/>
    </row>
    <row r="30" spans="1:13" ht="15" customHeight="1" hidden="1">
      <c r="A30" s="4"/>
      <c r="B30" s="9">
        <v>17</v>
      </c>
      <c r="C30" s="10">
        <v>14</v>
      </c>
      <c r="D30" s="16" t="s">
        <v>73</v>
      </c>
      <c r="E30" s="15" t="s">
        <v>96</v>
      </c>
      <c r="F30" s="15" t="s">
        <v>99</v>
      </c>
      <c r="G30" s="15" t="s">
        <v>38</v>
      </c>
      <c r="H30" s="44">
        <f>H31</f>
        <v>0</v>
      </c>
      <c r="I30" s="44"/>
      <c r="J30" s="44">
        <v>598.48</v>
      </c>
      <c r="K30" s="44">
        <v>597.68</v>
      </c>
      <c r="L30" s="8"/>
      <c r="M30" s="6"/>
    </row>
    <row r="31" spans="1:13" ht="14.25" customHeight="1" hidden="1">
      <c r="A31" s="4"/>
      <c r="B31" s="9">
        <v>18</v>
      </c>
      <c r="C31" s="10">
        <v>14</v>
      </c>
      <c r="D31" s="16" t="s">
        <v>40</v>
      </c>
      <c r="E31" s="15" t="s">
        <v>96</v>
      </c>
      <c r="F31" s="15" t="s">
        <v>99</v>
      </c>
      <c r="G31" s="15" t="s">
        <v>39</v>
      </c>
      <c r="H31" s="44">
        <v>0</v>
      </c>
      <c r="I31" s="44"/>
      <c r="J31" s="44"/>
      <c r="K31" s="44"/>
      <c r="L31" s="8"/>
      <c r="M31" s="6"/>
    </row>
    <row r="32" spans="1:13" ht="21" customHeight="1">
      <c r="A32" s="4"/>
      <c r="B32" s="9">
        <v>17</v>
      </c>
      <c r="C32" s="10">
        <v>14</v>
      </c>
      <c r="D32" s="16" t="s">
        <v>25</v>
      </c>
      <c r="E32" s="15" t="s">
        <v>96</v>
      </c>
      <c r="F32" s="15" t="s">
        <v>99</v>
      </c>
      <c r="G32" s="15" t="s">
        <v>29</v>
      </c>
      <c r="H32" s="31">
        <f>H33</f>
        <v>2978.71</v>
      </c>
      <c r="I32" s="44"/>
      <c r="J32" s="44"/>
      <c r="K32" s="44"/>
      <c r="L32" s="8"/>
      <c r="M32" s="6"/>
    </row>
    <row r="33" spans="1:13" ht="15.75" customHeight="1">
      <c r="A33" s="4"/>
      <c r="B33" s="9">
        <v>18</v>
      </c>
      <c r="C33" s="10">
        <v>14</v>
      </c>
      <c r="D33" s="16" t="s">
        <v>26</v>
      </c>
      <c r="E33" s="15" t="s">
        <v>96</v>
      </c>
      <c r="F33" s="15" t="s">
        <v>99</v>
      </c>
      <c r="G33" s="15" t="s">
        <v>30</v>
      </c>
      <c r="H33" s="31">
        <v>2978.71</v>
      </c>
      <c r="I33" s="31"/>
      <c r="J33" s="31">
        <f>J34</f>
        <v>0.3</v>
      </c>
      <c r="K33" s="31">
        <f>K34</f>
        <v>0.3</v>
      </c>
      <c r="L33" s="8"/>
      <c r="M33" s="6"/>
    </row>
    <row r="34" spans="1:13" ht="35.25" customHeight="1" hidden="1">
      <c r="A34" s="4"/>
      <c r="B34" s="9">
        <v>19</v>
      </c>
      <c r="C34" s="10">
        <v>14</v>
      </c>
      <c r="D34" s="17" t="s">
        <v>62</v>
      </c>
      <c r="E34" s="15" t="s">
        <v>100</v>
      </c>
      <c r="F34" s="15" t="s">
        <v>98</v>
      </c>
      <c r="G34" s="20" t="s">
        <v>7</v>
      </c>
      <c r="H34" s="30">
        <f>H36</f>
        <v>0</v>
      </c>
      <c r="I34" s="31"/>
      <c r="J34" s="31">
        <v>0.3</v>
      </c>
      <c r="K34" s="31">
        <v>0.3</v>
      </c>
      <c r="L34" s="8"/>
      <c r="M34" s="6"/>
    </row>
    <row r="35" spans="1:13" ht="36" customHeight="1" hidden="1">
      <c r="A35" s="4"/>
      <c r="B35" s="9">
        <v>20</v>
      </c>
      <c r="C35" s="10">
        <v>14</v>
      </c>
      <c r="D35" s="19" t="s">
        <v>70</v>
      </c>
      <c r="E35" s="15" t="s">
        <v>100</v>
      </c>
      <c r="F35" s="15" t="s">
        <v>101</v>
      </c>
      <c r="G35" s="20" t="s">
        <v>7</v>
      </c>
      <c r="H35" s="30">
        <v>0</v>
      </c>
      <c r="I35" s="30"/>
      <c r="J35" s="30">
        <f>J37</f>
        <v>0</v>
      </c>
      <c r="K35" s="30">
        <f>K37</f>
        <v>0</v>
      </c>
      <c r="L35" s="8"/>
      <c r="M35" s="6"/>
    </row>
    <row r="36" spans="1:13" ht="22.5" customHeight="1" hidden="1">
      <c r="A36" s="4"/>
      <c r="B36" s="33">
        <v>21</v>
      </c>
      <c r="C36" s="10">
        <v>14</v>
      </c>
      <c r="D36" s="13" t="s">
        <v>67</v>
      </c>
      <c r="E36" s="15" t="s">
        <v>100</v>
      </c>
      <c r="F36" s="15" t="s">
        <v>101</v>
      </c>
      <c r="G36" s="15" t="s">
        <v>7</v>
      </c>
      <c r="H36" s="31">
        <f>H37</f>
        <v>0</v>
      </c>
      <c r="I36" s="30"/>
      <c r="J36" s="30"/>
      <c r="K36" s="30"/>
      <c r="L36" s="8"/>
      <c r="M36" s="6"/>
    </row>
    <row r="37" spans="1:14" s="43" customFormat="1" ht="22.5" customHeight="1" hidden="1">
      <c r="A37" s="40"/>
      <c r="B37" s="9">
        <v>22</v>
      </c>
      <c r="C37" s="10">
        <v>14</v>
      </c>
      <c r="D37" s="13" t="s">
        <v>58</v>
      </c>
      <c r="E37" s="15" t="s">
        <v>100</v>
      </c>
      <c r="F37" s="15" t="s">
        <v>101</v>
      </c>
      <c r="G37" s="15" t="s">
        <v>7</v>
      </c>
      <c r="H37" s="31">
        <f>H38+H40</f>
        <v>0</v>
      </c>
      <c r="I37" s="31"/>
      <c r="J37" s="31">
        <f>J38</f>
        <v>0</v>
      </c>
      <c r="K37" s="31">
        <f>K38</f>
        <v>0</v>
      </c>
      <c r="L37" s="41"/>
      <c r="M37" s="42"/>
      <c r="N37" s="40"/>
    </row>
    <row r="38" spans="1:13" ht="22.5" customHeight="1" hidden="1">
      <c r="A38" s="4"/>
      <c r="B38" s="9">
        <v>23</v>
      </c>
      <c r="C38" s="10">
        <v>14</v>
      </c>
      <c r="D38" s="16" t="s">
        <v>19</v>
      </c>
      <c r="E38" s="27" t="s">
        <v>91</v>
      </c>
      <c r="F38" s="27"/>
      <c r="G38" s="15" t="s">
        <v>20</v>
      </c>
      <c r="H38" s="31">
        <f>H39</f>
        <v>0</v>
      </c>
      <c r="I38" s="31"/>
      <c r="J38" s="31">
        <f>J39+J41</f>
        <v>0</v>
      </c>
      <c r="K38" s="31">
        <f>K39+K41</f>
        <v>0</v>
      </c>
      <c r="L38" s="8"/>
      <c r="M38" s="6"/>
    </row>
    <row r="39" spans="1:13" ht="21.75" customHeight="1" hidden="1">
      <c r="A39" s="4"/>
      <c r="B39" s="9">
        <v>24</v>
      </c>
      <c r="C39" s="10">
        <v>14</v>
      </c>
      <c r="D39" s="16" t="s">
        <v>21</v>
      </c>
      <c r="E39" s="12" t="s">
        <v>92</v>
      </c>
      <c r="F39" s="12"/>
      <c r="G39" s="15" t="s">
        <v>22</v>
      </c>
      <c r="H39" s="31">
        <v>0</v>
      </c>
      <c r="I39" s="31"/>
      <c r="J39" s="31">
        <f>J40</f>
        <v>0</v>
      </c>
      <c r="K39" s="31">
        <f>K40</f>
        <v>0</v>
      </c>
      <c r="L39" s="8"/>
      <c r="M39" s="6"/>
    </row>
    <row r="40" spans="1:13" ht="24.75" customHeight="1" hidden="1">
      <c r="A40" s="4"/>
      <c r="B40" s="9">
        <v>25</v>
      </c>
      <c r="C40" s="10">
        <v>14</v>
      </c>
      <c r="D40" s="16" t="s">
        <v>23</v>
      </c>
      <c r="E40" s="15" t="s">
        <v>92</v>
      </c>
      <c r="F40" s="15" t="s">
        <v>93</v>
      </c>
      <c r="G40" s="15" t="s">
        <v>27</v>
      </c>
      <c r="H40" s="31">
        <f>H41</f>
        <v>0</v>
      </c>
      <c r="I40" s="31"/>
      <c r="J40" s="31">
        <v>0</v>
      </c>
      <c r="K40" s="31">
        <v>0</v>
      </c>
      <c r="L40" s="8"/>
      <c r="M40" s="6"/>
    </row>
    <row r="41" spans="1:13" ht="26.25" customHeight="1" hidden="1">
      <c r="A41" s="4"/>
      <c r="B41" s="9">
        <v>26</v>
      </c>
      <c r="C41" s="10">
        <v>14</v>
      </c>
      <c r="D41" s="16" t="s">
        <v>24</v>
      </c>
      <c r="E41" s="15" t="s">
        <v>92</v>
      </c>
      <c r="F41" s="15" t="s">
        <v>94</v>
      </c>
      <c r="G41" s="15" t="s">
        <v>28</v>
      </c>
      <c r="H41" s="31">
        <v>0</v>
      </c>
      <c r="I41" s="31"/>
      <c r="J41" s="31">
        <f>J42</f>
        <v>0</v>
      </c>
      <c r="K41" s="31">
        <f>K42</f>
        <v>0</v>
      </c>
      <c r="L41" s="8"/>
      <c r="M41" s="6"/>
    </row>
    <row r="42" spans="1:13" ht="26.25" customHeight="1" hidden="1">
      <c r="A42" s="4"/>
      <c r="B42" s="9">
        <v>20</v>
      </c>
      <c r="C42" s="10">
        <v>14</v>
      </c>
      <c r="D42" s="37" t="s">
        <v>47</v>
      </c>
      <c r="E42" s="15" t="s">
        <v>92</v>
      </c>
      <c r="F42" s="15" t="s">
        <v>95</v>
      </c>
      <c r="G42" s="12" t="s">
        <v>7</v>
      </c>
      <c r="H42" s="30">
        <v>0</v>
      </c>
      <c r="I42" s="31"/>
      <c r="J42" s="31">
        <v>0</v>
      </c>
      <c r="K42" s="31">
        <v>0</v>
      </c>
      <c r="L42" s="8"/>
      <c r="M42" s="6"/>
    </row>
    <row r="43" spans="1:13" ht="24" customHeight="1" hidden="1">
      <c r="A43" s="4"/>
      <c r="B43" s="9">
        <v>21</v>
      </c>
      <c r="C43" s="10">
        <v>14</v>
      </c>
      <c r="D43" s="16" t="s">
        <v>59</v>
      </c>
      <c r="E43" s="15" t="s">
        <v>92</v>
      </c>
      <c r="F43" s="15" t="s">
        <v>95</v>
      </c>
      <c r="G43" s="15" t="s">
        <v>7</v>
      </c>
      <c r="H43" s="31">
        <v>120</v>
      </c>
      <c r="I43" s="30"/>
      <c r="J43" s="30">
        <f>J44</f>
        <v>0</v>
      </c>
      <c r="K43" s="30">
        <v>0</v>
      </c>
      <c r="L43" s="8"/>
      <c r="M43" s="6"/>
    </row>
    <row r="44" spans="1:13" ht="37.5" customHeight="1" hidden="1">
      <c r="A44" s="4"/>
      <c r="B44" s="9">
        <v>22</v>
      </c>
      <c r="C44" s="10">
        <v>14</v>
      </c>
      <c r="D44" s="16" t="s">
        <v>60</v>
      </c>
      <c r="E44" s="15" t="s">
        <v>92</v>
      </c>
      <c r="F44" s="15" t="s">
        <v>95</v>
      </c>
      <c r="G44" s="15" t="s">
        <v>7</v>
      </c>
      <c r="H44" s="31">
        <f>H45+H52</f>
        <v>0</v>
      </c>
      <c r="I44" s="31"/>
      <c r="J44" s="31">
        <f>J45</f>
        <v>0</v>
      </c>
      <c r="K44" s="31">
        <f>K45</f>
        <v>0</v>
      </c>
      <c r="L44" s="8"/>
      <c r="M44" s="6"/>
    </row>
    <row r="45" spans="1:13" ht="27.75" customHeight="1" hidden="1">
      <c r="A45" s="4"/>
      <c r="B45" s="9">
        <v>23</v>
      </c>
      <c r="C45" s="10">
        <v>14</v>
      </c>
      <c r="D45" s="16" t="s">
        <v>75</v>
      </c>
      <c r="E45" s="12" t="s">
        <v>96</v>
      </c>
      <c r="F45" s="12"/>
      <c r="G45" s="15" t="s">
        <v>7</v>
      </c>
      <c r="H45" s="31">
        <f>H46+H48+H50</f>
        <v>0</v>
      </c>
      <c r="I45" s="31"/>
      <c r="J45" s="31">
        <f>J46+J53</f>
        <v>0</v>
      </c>
      <c r="K45" s="31">
        <f>K46+K53</f>
        <v>0</v>
      </c>
      <c r="L45" s="8"/>
      <c r="M45" s="6"/>
    </row>
    <row r="46" spans="1:13" ht="58.5" customHeight="1" hidden="1">
      <c r="A46" s="4"/>
      <c r="B46" s="9">
        <v>24</v>
      </c>
      <c r="C46" s="10">
        <v>14</v>
      </c>
      <c r="D46" s="16" t="s">
        <v>19</v>
      </c>
      <c r="E46" s="15" t="s">
        <v>96</v>
      </c>
      <c r="F46" s="15" t="s">
        <v>97</v>
      </c>
      <c r="G46" s="15" t="s">
        <v>20</v>
      </c>
      <c r="H46" s="31">
        <f>H47</f>
        <v>0</v>
      </c>
      <c r="I46" s="31"/>
      <c r="J46" s="31">
        <f>J49+J51+J47</f>
        <v>0</v>
      </c>
      <c r="K46" s="31">
        <f>K47+K49+K51</f>
        <v>0</v>
      </c>
      <c r="L46" s="8"/>
      <c r="M46" s="6"/>
    </row>
    <row r="47" spans="1:13" ht="0.75" customHeight="1" hidden="1">
      <c r="A47" s="4"/>
      <c r="B47" s="9">
        <v>24</v>
      </c>
      <c r="C47" s="10">
        <v>14</v>
      </c>
      <c r="D47" s="16" t="s">
        <v>48</v>
      </c>
      <c r="E47" s="15" t="s">
        <v>96</v>
      </c>
      <c r="F47" s="15" t="s">
        <v>98</v>
      </c>
      <c r="G47" s="15" t="s">
        <v>22</v>
      </c>
      <c r="H47" s="31">
        <v>0</v>
      </c>
      <c r="I47" s="31"/>
      <c r="J47" s="31">
        <f>J48</f>
        <v>0</v>
      </c>
      <c r="K47" s="31">
        <f>K48</f>
        <v>0</v>
      </c>
      <c r="L47" s="8"/>
      <c r="M47" s="6"/>
    </row>
    <row r="48" spans="1:13" ht="24" customHeight="1" hidden="1">
      <c r="A48" s="4"/>
      <c r="B48" s="9">
        <v>25</v>
      </c>
      <c r="C48" s="10">
        <v>14</v>
      </c>
      <c r="D48" s="16" t="s">
        <v>49</v>
      </c>
      <c r="E48" s="15" t="s">
        <v>96</v>
      </c>
      <c r="F48" s="15" t="s">
        <v>99</v>
      </c>
      <c r="G48" s="15" t="s">
        <v>27</v>
      </c>
      <c r="H48" s="31">
        <v>0</v>
      </c>
      <c r="I48" s="31"/>
      <c r="J48" s="31">
        <v>0</v>
      </c>
      <c r="K48" s="31">
        <v>0</v>
      </c>
      <c r="L48" s="8"/>
      <c r="M48" s="6"/>
    </row>
    <row r="49" spans="1:13" ht="24" customHeight="1" hidden="1">
      <c r="A49" s="4"/>
      <c r="B49" s="9">
        <v>26</v>
      </c>
      <c r="C49" s="10">
        <v>14</v>
      </c>
      <c r="D49" s="16" t="s">
        <v>24</v>
      </c>
      <c r="E49" s="15" t="s">
        <v>96</v>
      </c>
      <c r="F49" s="15" t="s">
        <v>99</v>
      </c>
      <c r="G49" s="15" t="s">
        <v>28</v>
      </c>
      <c r="H49" s="31">
        <v>0</v>
      </c>
      <c r="I49" s="31"/>
      <c r="J49" s="31">
        <f>J50</f>
        <v>0</v>
      </c>
      <c r="K49" s="31">
        <f>K50</f>
        <v>0</v>
      </c>
      <c r="L49" s="8"/>
      <c r="M49" s="6"/>
    </row>
    <row r="50" spans="1:13" ht="24" customHeight="1" hidden="1">
      <c r="A50" s="4"/>
      <c r="B50" s="9">
        <v>24</v>
      </c>
      <c r="C50" s="10">
        <v>14</v>
      </c>
      <c r="D50" s="16" t="s">
        <v>25</v>
      </c>
      <c r="E50" s="15" t="s">
        <v>96</v>
      </c>
      <c r="F50" s="15" t="s">
        <v>99</v>
      </c>
      <c r="G50" s="15" t="s">
        <v>29</v>
      </c>
      <c r="H50" s="31">
        <f>H51</f>
        <v>0</v>
      </c>
      <c r="I50" s="31"/>
      <c r="J50" s="31">
        <v>0</v>
      </c>
      <c r="K50" s="31">
        <v>0</v>
      </c>
      <c r="L50" s="8"/>
      <c r="M50" s="6"/>
    </row>
    <row r="51" spans="1:13" ht="15.75" customHeight="1" hidden="1">
      <c r="A51" s="4"/>
      <c r="B51" s="9">
        <v>25</v>
      </c>
      <c r="C51" s="10">
        <v>14</v>
      </c>
      <c r="D51" s="16" t="s">
        <v>50</v>
      </c>
      <c r="E51" s="15" t="s">
        <v>96</v>
      </c>
      <c r="F51" s="15" t="s">
        <v>99</v>
      </c>
      <c r="G51" s="15" t="s">
        <v>30</v>
      </c>
      <c r="H51" s="31">
        <v>0</v>
      </c>
      <c r="I51" s="31"/>
      <c r="J51" s="31">
        <f>J52</f>
        <v>0</v>
      </c>
      <c r="K51" s="31">
        <f>K52</f>
        <v>0</v>
      </c>
      <c r="L51" s="8"/>
      <c r="M51" s="6"/>
    </row>
    <row r="52" spans="1:13" ht="15.75" customHeight="1" hidden="1">
      <c r="A52" s="4"/>
      <c r="B52" s="9">
        <v>29</v>
      </c>
      <c r="C52" s="10">
        <v>14</v>
      </c>
      <c r="D52" s="16" t="s">
        <v>51</v>
      </c>
      <c r="E52" s="15" t="s">
        <v>96</v>
      </c>
      <c r="F52" s="15" t="s">
        <v>99</v>
      </c>
      <c r="G52" s="15" t="s">
        <v>7</v>
      </c>
      <c r="H52" s="31">
        <f>H53</f>
        <v>0</v>
      </c>
      <c r="I52" s="31"/>
      <c r="J52" s="31">
        <v>0</v>
      </c>
      <c r="K52" s="31">
        <v>0</v>
      </c>
      <c r="L52" s="8"/>
      <c r="M52" s="6"/>
    </row>
    <row r="53" spans="1:13" ht="0.75" customHeight="1" hidden="1">
      <c r="A53" s="4"/>
      <c r="B53" s="9">
        <v>30</v>
      </c>
      <c r="C53" s="10">
        <v>14</v>
      </c>
      <c r="D53" s="16" t="s">
        <v>19</v>
      </c>
      <c r="E53" s="15" t="s">
        <v>96</v>
      </c>
      <c r="F53" s="15" t="s">
        <v>99</v>
      </c>
      <c r="G53" s="15" t="s">
        <v>20</v>
      </c>
      <c r="H53" s="31">
        <f>H54</f>
        <v>0</v>
      </c>
      <c r="I53" s="31"/>
      <c r="J53" s="31">
        <f>J54</f>
        <v>0</v>
      </c>
      <c r="K53" s="31">
        <f>K54</f>
        <v>0</v>
      </c>
      <c r="L53" s="8"/>
      <c r="M53" s="6"/>
    </row>
    <row r="54" spans="1:13" ht="61.5" customHeight="1" hidden="1">
      <c r="A54" s="4"/>
      <c r="B54" s="9">
        <v>31</v>
      </c>
      <c r="C54" s="10">
        <v>14</v>
      </c>
      <c r="D54" s="16" t="s">
        <v>21</v>
      </c>
      <c r="E54" s="15" t="s">
        <v>96</v>
      </c>
      <c r="F54" s="15" t="s">
        <v>99</v>
      </c>
      <c r="G54" s="15" t="s">
        <v>22</v>
      </c>
      <c r="H54" s="31">
        <v>0</v>
      </c>
      <c r="I54" s="31"/>
      <c r="J54" s="31">
        <f>J55</f>
        <v>0</v>
      </c>
      <c r="K54" s="31">
        <f>K55</f>
        <v>0</v>
      </c>
      <c r="L54" s="8"/>
      <c r="M54" s="6"/>
    </row>
    <row r="55" spans="1:13" ht="0.75" customHeight="1">
      <c r="A55" s="4"/>
      <c r="B55" s="9">
        <v>18</v>
      </c>
      <c r="C55" s="10">
        <v>14</v>
      </c>
      <c r="D55" s="17" t="s">
        <v>81</v>
      </c>
      <c r="E55" s="12" t="s">
        <v>100</v>
      </c>
      <c r="F55" s="12"/>
      <c r="G55" s="20"/>
      <c r="H55" s="30">
        <f>H56</f>
        <v>0</v>
      </c>
      <c r="I55" s="31"/>
      <c r="J55" s="31">
        <v>0</v>
      </c>
      <c r="K55" s="31">
        <v>0</v>
      </c>
      <c r="L55" s="8"/>
      <c r="M55" s="6"/>
    </row>
    <row r="56" spans="1:13" ht="29.25" customHeight="1" hidden="1">
      <c r="A56" s="4"/>
      <c r="B56" s="9">
        <v>19</v>
      </c>
      <c r="C56" s="10">
        <v>14</v>
      </c>
      <c r="D56" s="13" t="s">
        <v>31</v>
      </c>
      <c r="E56" s="15" t="s">
        <v>100</v>
      </c>
      <c r="F56" s="15" t="s">
        <v>97</v>
      </c>
      <c r="G56" s="18"/>
      <c r="H56" s="31">
        <f>H57</f>
        <v>0</v>
      </c>
      <c r="I56" s="30"/>
      <c r="J56" s="30">
        <f aca="true" t="shared" si="2" ref="J56:K60">J57</f>
        <v>20</v>
      </c>
      <c r="K56" s="30">
        <f t="shared" si="2"/>
        <v>20</v>
      </c>
      <c r="L56" s="8"/>
      <c r="M56" s="6"/>
    </row>
    <row r="57" spans="2:16" s="4" customFormat="1" ht="18.75" customHeight="1" hidden="1">
      <c r="B57" s="9">
        <v>20</v>
      </c>
      <c r="C57" s="10">
        <v>14</v>
      </c>
      <c r="D57" s="13" t="s">
        <v>32</v>
      </c>
      <c r="E57" s="15" t="s">
        <v>100</v>
      </c>
      <c r="F57" s="15" t="s">
        <v>98</v>
      </c>
      <c r="G57" s="18"/>
      <c r="H57" s="31">
        <f>H58</f>
        <v>0</v>
      </c>
      <c r="I57" s="31"/>
      <c r="J57" s="31">
        <f t="shared" si="2"/>
        <v>20</v>
      </c>
      <c r="K57" s="31">
        <f t="shared" si="2"/>
        <v>20</v>
      </c>
      <c r="L57" s="8"/>
      <c r="M57" s="6"/>
      <c r="O57"/>
      <c r="P57"/>
    </row>
    <row r="58" spans="2:16" s="4" customFormat="1" ht="15.75" customHeight="1" hidden="1">
      <c r="B58" s="9">
        <v>21</v>
      </c>
      <c r="C58" s="10">
        <v>14</v>
      </c>
      <c r="D58" s="16" t="s">
        <v>75</v>
      </c>
      <c r="E58" s="15" t="s">
        <v>100</v>
      </c>
      <c r="F58" s="15" t="s">
        <v>101</v>
      </c>
      <c r="G58" s="18"/>
      <c r="H58" s="31">
        <f>H59</f>
        <v>0</v>
      </c>
      <c r="I58" s="31"/>
      <c r="J58" s="31">
        <f t="shared" si="2"/>
        <v>20</v>
      </c>
      <c r="K58" s="31">
        <f t="shared" si="2"/>
        <v>20</v>
      </c>
      <c r="L58" s="8"/>
      <c r="M58" s="6"/>
      <c r="O58"/>
      <c r="P58"/>
    </row>
    <row r="59" spans="2:16" s="4" customFormat="1" ht="13.5" customHeight="1" hidden="1">
      <c r="B59" s="9">
        <v>22</v>
      </c>
      <c r="C59" s="10">
        <v>14</v>
      </c>
      <c r="D59" s="16" t="s">
        <v>73</v>
      </c>
      <c r="E59" s="15" t="s">
        <v>100</v>
      </c>
      <c r="F59" s="15" t="s">
        <v>101</v>
      </c>
      <c r="G59" s="18" t="s">
        <v>38</v>
      </c>
      <c r="H59" s="31">
        <f>H60</f>
        <v>0</v>
      </c>
      <c r="I59" s="31"/>
      <c r="J59" s="31">
        <f t="shared" si="2"/>
        <v>20</v>
      </c>
      <c r="K59" s="31">
        <f t="shared" si="2"/>
        <v>20</v>
      </c>
      <c r="L59" s="8"/>
      <c r="M59" s="6"/>
      <c r="O59"/>
      <c r="P59"/>
    </row>
    <row r="60" spans="2:16" s="4" customFormat="1" ht="13.5" customHeight="1" hidden="1">
      <c r="B60" s="9">
        <v>23</v>
      </c>
      <c r="C60" s="10">
        <v>14</v>
      </c>
      <c r="D60" s="16" t="s">
        <v>40</v>
      </c>
      <c r="E60" s="15" t="s">
        <v>100</v>
      </c>
      <c r="F60" s="15" t="s">
        <v>101</v>
      </c>
      <c r="G60" s="18" t="s">
        <v>39</v>
      </c>
      <c r="H60" s="31">
        <v>0</v>
      </c>
      <c r="I60" s="31"/>
      <c r="J60" s="31">
        <f t="shared" si="2"/>
        <v>20</v>
      </c>
      <c r="K60" s="31">
        <f t="shared" si="2"/>
        <v>20</v>
      </c>
      <c r="L60" s="8"/>
      <c r="M60" s="6"/>
      <c r="O60"/>
      <c r="P60"/>
    </row>
    <row r="61" spans="2:16" s="4" customFormat="1" ht="0.75" customHeight="1">
      <c r="B61" s="9">
        <v>24</v>
      </c>
      <c r="C61" s="10">
        <v>14</v>
      </c>
      <c r="D61" s="37" t="s">
        <v>47</v>
      </c>
      <c r="E61" s="11">
        <v>1</v>
      </c>
      <c r="F61" s="12" t="s">
        <v>61</v>
      </c>
      <c r="G61" s="20" t="s">
        <v>7</v>
      </c>
      <c r="H61" s="30">
        <v>0</v>
      </c>
      <c r="I61" s="31"/>
      <c r="J61" s="31">
        <v>20</v>
      </c>
      <c r="K61" s="31">
        <v>20</v>
      </c>
      <c r="L61" s="8"/>
      <c r="M61" s="6"/>
      <c r="O61"/>
      <c r="P61"/>
    </row>
    <row r="62" spans="2:16" s="4" customFormat="1" ht="12" customHeight="1" hidden="1">
      <c r="B62" s="9">
        <v>27</v>
      </c>
      <c r="C62" s="10">
        <v>14</v>
      </c>
      <c r="D62" s="19" t="s">
        <v>87</v>
      </c>
      <c r="E62" s="14">
        <v>1</v>
      </c>
      <c r="F62" s="15" t="s">
        <v>61</v>
      </c>
      <c r="G62" s="18" t="s">
        <v>7</v>
      </c>
      <c r="H62" s="31">
        <v>0</v>
      </c>
      <c r="I62" s="30"/>
      <c r="J62" s="30" t="e">
        <f>J68+#REF!</f>
        <v>#REF!</v>
      </c>
      <c r="K62" s="30" t="e">
        <f>K68+#REF!</f>
        <v>#REF!</v>
      </c>
      <c r="L62" s="8"/>
      <c r="M62" s="6"/>
      <c r="O62"/>
      <c r="P62"/>
    </row>
    <row r="63" spans="2:16" s="4" customFormat="1" ht="50.25" customHeight="1" hidden="1">
      <c r="B63" s="9">
        <v>28</v>
      </c>
      <c r="C63" s="10">
        <v>14</v>
      </c>
      <c r="D63" s="13" t="s">
        <v>46</v>
      </c>
      <c r="E63" s="14">
        <v>1</v>
      </c>
      <c r="F63" s="15" t="s">
        <v>61</v>
      </c>
      <c r="G63" s="18" t="s">
        <v>7</v>
      </c>
      <c r="H63" s="31">
        <v>0</v>
      </c>
      <c r="I63" s="31"/>
      <c r="J63" s="30"/>
      <c r="K63" s="30"/>
      <c r="L63" s="8"/>
      <c r="M63" s="6"/>
      <c r="O63"/>
      <c r="P63"/>
    </row>
    <row r="64" spans="2:16" s="4" customFormat="1" ht="13.5" customHeight="1" hidden="1">
      <c r="B64" s="9">
        <v>29</v>
      </c>
      <c r="C64" s="10">
        <v>14</v>
      </c>
      <c r="D64" s="16" t="s">
        <v>88</v>
      </c>
      <c r="E64" s="14">
        <v>1</v>
      </c>
      <c r="F64" s="15" t="s">
        <v>61</v>
      </c>
      <c r="G64" s="18" t="s">
        <v>7</v>
      </c>
      <c r="H64" s="31">
        <v>0</v>
      </c>
      <c r="I64" s="31"/>
      <c r="J64" s="30"/>
      <c r="K64" s="30"/>
      <c r="L64" s="8"/>
      <c r="M64" s="6"/>
      <c r="O64"/>
      <c r="P64"/>
    </row>
    <row r="65" spans="2:16" s="4" customFormat="1" ht="72" customHeight="1" hidden="1">
      <c r="B65" s="9">
        <v>30</v>
      </c>
      <c r="C65" s="10">
        <v>14</v>
      </c>
      <c r="D65" s="16" t="s">
        <v>25</v>
      </c>
      <c r="E65" s="14">
        <v>1</v>
      </c>
      <c r="F65" s="15" t="s">
        <v>61</v>
      </c>
      <c r="G65" s="18" t="s">
        <v>29</v>
      </c>
      <c r="H65" s="31">
        <v>0</v>
      </c>
      <c r="I65" s="31"/>
      <c r="J65" s="30"/>
      <c r="K65" s="30"/>
      <c r="L65" s="8"/>
      <c r="M65" s="6"/>
      <c r="O65"/>
      <c r="P65"/>
    </row>
    <row r="66" spans="2:16" s="4" customFormat="1" ht="15" customHeight="1" hidden="1">
      <c r="B66" s="9">
        <v>31</v>
      </c>
      <c r="C66" s="10">
        <v>14</v>
      </c>
      <c r="D66" s="16" t="s">
        <v>89</v>
      </c>
      <c r="E66" s="14">
        <v>1</v>
      </c>
      <c r="F66" s="15" t="s">
        <v>61</v>
      </c>
      <c r="G66" s="18" t="s">
        <v>90</v>
      </c>
      <c r="H66" s="31">
        <v>0</v>
      </c>
      <c r="I66" s="31"/>
      <c r="J66" s="30"/>
      <c r="K66" s="30"/>
      <c r="L66" s="8"/>
      <c r="M66" s="6"/>
      <c r="O66"/>
      <c r="P66"/>
    </row>
    <row r="67" spans="2:16" s="4" customFormat="1" ht="15.75" customHeight="1">
      <c r="B67" s="9">
        <v>19</v>
      </c>
      <c r="C67" s="10">
        <v>14</v>
      </c>
      <c r="D67" s="17" t="s">
        <v>11</v>
      </c>
      <c r="E67" s="12" t="s">
        <v>102</v>
      </c>
      <c r="F67" s="12"/>
      <c r="G67" s="20"/>
      <c r="H67" s="30">
        <f>H68</f>
        <v>1112549</v>
      </c>
      <c r="I67" s="31"/>
      <c r="J67" s="30"/>
      <c r="K67" s="30"/>
      <c r="L67" s="8"/>
      <c r="M67" s="6"/>
      <c r="O67"/>
      <c r="P67"/>
    </row>
    <row r="68" spans="2:16" s="4" customFormat="1" ht="54.75" customHeight="1">
      <c r="B68" s="9">
        <v>20</v>
      </c>
      <c r="C68" s="10">
        <v>14</v>
      </c>
      <c r="D68" s="29" t="s">
        <v>103</v>
      </c>
      <c r="E68" s="15" t="s">
        <v>102</v>
      </c>
      <c r="F68" s="15" t="s">
        <v>104</v>
      </c>
      <c r="G68" s="18"/>
      <c r="H68" s="30">
        <f>H69</f>
        <v>1112549</v>
      </c>
      <c r="I68" s="30"/>
      <c r="J68" s="31">
        <f aca="true" t="shared" si="3" ref="J68:K71">J69</f>
        <v>3.5</v>
      </c>
      <c r="K68" s="31">
        <f t="shared" si="3"/>
        <v>3.5</v>
      </c>
      <c r="L68" s="8"/>
      <c r="M68" s="6"/>
      <c r="O68"/>
      <c r="P68"/>
    </row>
    <row r="69" spans="2:16" s="4" customFormat="1" ht="17.25" customHeight="1">
      <c r="B69" s="9">
        <v>21</v>
      </c>
      <c r="C69" s="10">
        <v>14</v>
      </c>
      <c r="D69" s="19" t="s">
        <v>63</v>
      </c>
      <c r="E69" s="15" t="s">
        <v>102</v>
      </c>
      <c r="F69" s="15" t="s">
        <v>105</v>
      </c>
      <c r="G69" s="18"/>
      <c r="H69" s="31">
        <f>H75+H78+H81</f>
        <v>1112549</v>
      </c>
      <c r="I69" s="30"/>
      <c r="J69" s="31">
        <f t="shared" si="3"/>
        <v>3.5</v>
      </c>
      <c r="K69" s="31">
        <f t="shared" si="3"/>
        <v>3.5</v>
      </c>
      <c r="L69" s="8"/>
      <c r="M69" s="6"/>
      <c r="O69"/>
      <c r="P69"/>
    </row>
    <row r="70" spans="2:16" s="4" customFormat="1" ht="0.75" customHeight="1">
      <c r="B70" s="9">
        <v>28</v>
      </c>
      <c r="C70" s="10">
        <v>14</v>
      </c>
      <c r="D70" s="16" t="s">
        <v>171</v>
      </c>
      <c r="E70" s="15" t="s">
        <v>102</v>
      </c>
      <c r="F70" s="15" t="s">
        <v>54</v>
      </c>
      <c r="G70" s="18" t="s">
        <v>7</v>
      </c>
      <c r="H70" s="31">
        <v>0</v>
      </c>
      <c r="I70" s="31"/>
      <c r="J70" s="31">
        <f t="shared" si="3"/>
        <v>3.5</v>
      </c>
      <c r="K70" s="31">
        <f t="shared" si="3"/>
        <v>3.5</v>
      </c>
      <c r="L70" s="6"/>
      <c r="M70" s="6"/>
      <c r="O70"/>
      <c r="P70"/>
    </row>
    <row r="71" spans="2:16" s="4" customFormat="1" ht="15.75" customHeight="1" hidden="1">
      <c r="B71" s="9">
        <v>43</v>
      </c>
      <c r="C71" s="10">
        <v>14</v>
      </c>
      <c r="D71" s="13" t="s">
        <v>12</v>
      </c>
      <c r="E71" s="15" t="s">
        <v>102</v>
      </c>
      <c r="F71" s="15" t="s">
        <v>54</v>
      </c>
      <c r="G71" s="18" t="s">
        <v>38</v>
      </c>
      <c r="H71" s="31">
        <v>0</v>
      </c>
      <c r="I71" s="31"/>
      <c r="J71" s="31">
        <f t="shared" si="3"/>
        <v>3.5</v>
      </c>
      <c r="K71" s="31">
        <f t="shared" si="3"/>
        <v>3.5</v>
      </c>
      <c r="L71" s="6"/>
      <c r="M71" s="6"/>
      <c r="O71"/>
      <c r="P71"/>
    </row>
    <row r="72" spans="2:16" s="4" customFormat="1" ht="15" customHeight="1" hidden="1">
      <c r="B72" s="9">
        <v>44</v>
      </c>
      <c r="C72" s="10">
        <v>14</v>
      </c>
      <c r="D72" s="13" t="s">
        <v>40</v>
      </c>
      <c r="E72" s="15" t="s">
        <v>102</v>
      </c>
      <c r="F72" s="15" t="s">
        <v>54</v>
      </c>
      <c r="G72" s="18" t="s">
        <v>39</v>
      </c>
      <c r="H72" s="31">
        <v>0</v>
      </c>
      <c r="I72" s="31"/>
      <c r="J72" s="31">
        <v>3.5</v>
      </c>
      <c r="K72" s="31">
        <v>3.5</v>
      </c>
      <c r="L72" s="6"/>
      <c r="M72" s="6"/>
      <c r="O72"/>
      <c r="P72"/>
    </row>
    <row r="73" spans="2:16" s="4" customFormat="1" ht="28.5" customHeight="1" hidden="1">
      <c r="B73" s="9">
        <v>45</v>
      </c>
      <c r="C73" s="10">
        <v>14</v>
      </c>
      <c r="D73" s="19" t="s">
        <v>0</v>
      </c>
      <c r="E73" s="15" t="s">
        <v>102</v>
      </c>
      <c r="F73" s="15" t="s">
        <v>18</v>
      </c>
      <c r="G73" s="18" t="s">
        <v>7</v>
      </c>
      <c r="H73" s="31">
        <v>0</v>
      </c>
      <c r="I73" s="31"/>
      <c r="J73" s="31"/>
      <c r="K73" s="31"/>
      <c r="L73" s="6"/>
      <c r="M73" s="6"/>
      <c r="O73"/>
      <c r="P73"/>
    </row>
    <row r="74" spans="2:16" s="4" customFormat="1" ht="28.5" customHeight="1" hidden="1">
      <c r="B74" s="9">
        <v>46</v>
      </c>
      <c r="C74" s="10">
        <v>14</v>
      </c>
      <c r="D74" s="19" t="s">
        <v>37</v>
      </c>
      <c r="E74" s="15" t="s">
        <v>102</v>
      </c>
      <c r="F74" s="15" t="s">
        <v>18</v>
      </c>
      <c r="G74" s="18" t="s">
        <v>7</v>
      </c>
      <c r="H74" s="31">
        <v>0</v>
      </c>
      <c r="I74" s="31"/>
      <c r="J74" s="31"/>
      <c r="K74" s="31"/>
      <c r="L74" s="6"/>
      <c r="M74" s="6"/>
      <c r="O74"/>
      <c r="P74"/>
    </row>
    <row r="75" spans="2:16" s="4" customFormat="1" ht="60" customHeight="1">
      <c r="B75" s="9">
        <v>22</v>
      </c>
      <c r="C75" s="10">
        <v>14</v>
      </c>
      <c r="D75" s="13" t="s">
        <v>106</v>
      </c>
      <c r="E75" s="15" t="s">
        <v>102</v>
      </c>
      <c r="F75" s="15" t="s">
        <v>107</v>
      </c>
      <c r="G75" s="18"/>
      <c r="H75" s="31">
        <f>H76</f>
        <v>3300</v>
      </c>
      <c r="I75" s="31"/>
      <c r="J75" s="31"/>
      <c r="K75" s="31"/>
      <c r="L75" s="6"/>
      <c r="M75" s="6"/>
      <c r="O75"/>
      <c r="P75"/>
    </row>
    <row r="76" spans="2:16" s="4" customFormat="1" ht="28.5" customHeight="1">
      <c r="B76" s="9">
        <v>23</v>
      </c>
      <c r="C76" s="10">
        <v>14</v>
      </c>
      <c r="D76" s="16" t="s">
        <v>23</v>
      </c>
      <c r="E76" s="15" t="s">
        <v>102</v>
      </c>
      <c r="F76" s="15" t="s">
        <v>107</v>
      </c>
      <c r="G76" s="18" t="s">
        <v>27</v>
      </c>
      <c r="H76" s="31">
        <f>H77</f>
        <v>3300</v>
      </c>
      <c r="I76" s="31"/>
      <c r="J76" s="31"/>
      <c r="K76" s="31"/>
      <c r="L76" s="6"/>
      <c r="M76" s="6"/>
      <c r="O76"/>
      <c r="P76"/>
    </row>
    <row r="77" spans="2:16" s="4" customFormat="1" ht="15.75" customHeight="1">
      <c r="B77" s="9">
        <v>24</v>
      </c>
      <c r="C77" s="10">
        <v>14</v>
      </c>
      <c r="D77" s="16" t="s">
        <v>24</v>
      </c>
      <c r="E77" s="15" t="s">
        <v>102</v>
      </c>
      <c r="F77" s="15" t="s">
        <v>107</v>
      </c>
      <c r="G77" s="18" t="s">
        <v>28</v>
      </c>
      <c r="H77" s="31">
        <v>3300</v>
      </c>
      <c r="I77" s="31"/>
      <c r="J77" s="31"/>
      <c r="K77" s="31"/>
      <c r="L77" s="6"/>
      <c r="M77" s="6"/>
      <c r="O77"/>
      <c r="P77"/>
    </row>
    <row r="78" spans="2:16" s="4" customFormat="1" ht="55.5" customHeight="1">
      <c r="B78" s="9">
        <v>25</v>
      </c>
      <c r="C78" s="10">
        <v>14</v>
      </c>
      <c r="D78" s="13" t="s">
        <v>108</v>
      </c>
      <c r="E78" s="15" t="s">
        <v>102</v>
      </c>
      <c r="F78" s="15" t="s">
        <v>109</v>
      </c>
      <c r="G78" s="18"/>
      <c r="H78" s="31">
        <f>H79</f>
        <v>1087199</v>
      </c>
      <c r="I78" s="31"/>
      <c r="J78" s="31"/>
      <c r="K78" s="31"/>
      <c r="L78" s="6"/>
      <c r="M78" s="6"/>
      <c r="O78"/>
      <c r="P78"/>
    </row>
    <row r="79" spans="2:16" s="4" customFormat="1" ht="27.75" customHeight="1">
      <c r="B79" s="9">
        <v>26</v>
      </c>
      <c r="C79" s="10">
        <v>14</v>
      </c>
      <c r="D79" s="16" t="s">
        <v>35</v>
      </c>
      <c r="E79" s="15" t="s">
        <v>102</v>
      </c>
      <c r="F79" s="15" t="s">
        <v>109</v>
      </c>
      <c r="G79" s="18" t="s">
        <v>33</v>
      </c>
      <c r="H79" s="31">
        <f>H80</f>
        <v>1087199</v>
      </c>
      <c r="I79" s="31"/>
      <c r="J79" s="31"/>
      <c r="K79" s="31"/>
      <c r="L79" s="6"/>
      <c r="M79" s="6"/>
      <c r="O79"/>
      <c r="P79"/>
    </row>
    <row r="80" spans="2:16" s="4" customFormat="1" ht="15" customHeight="1">
      <c r="B80" s="9">
        <v>27</v>
      </c>
      <c r="C80" s="10">
        <v>14</v>
      </c>
      <c r="D80" s="16" t="s">
        <v>36</v>
      </c>
      <c r="E80" s="15" t="s">
        <v>102</v>
      </c>
      <c r="F80" s="15" t="s">
        <v>109</v>
      </c>
      <c r="G80" s="18" t="s">
        <v>34</v>
      </c>
      <c r="H80" s="31">
        <v>1087199</v>
      </c>
      <c r="I80" s="31"/>
      <c r="J80" s="31"/>
      <c r="K80" s="31"/>
      <c r="L80" s="6"/>
      <c r="M80" s="6"/>
      <c r="O80"/>
      <c r="P80"/>
    </row>
    <row r="81" spans="2:16" s="4" customFormat="1" ht="85.5" customHeight="1">
      <c r="B81" s="9">
        <v>28</v>
      </c>
      <c r="C81" s="10">
        <v>14</v>
      </c>
      <c r="D81" s="16" t="s">
        <v>110</v>
      </c>
      <c r="E81" s="15" t="s">
        <v>102</v>
      </c>
      <c r="F81" s="15" t="s">
        <v>111</v>
      </c>
      <c r="G81" s="18"/>
      <c r="H81" s="31">
        <f>H82</f>
        <v>22050</v>
      </c>
      <c r="I81" s="31"/>
      <c r="J81" s="31"/>
      <c r="K81" s="31"/>
      <c r="L81" s="6"/>
      <c r="M81" s="6"/>
      <c r="O81"/>
      <c r="P81"/>
    </row>
    <row r="82" spans="2:16" s="4" customFormat="1" ht="30" customHeight="1">
      <c r="B82" s="9">
        <v>29</v>
      </c>
      <c r="C82" s="10">
        <v>14</v>
      </c>
      <c r="D82" s="16" t="s">
        <v>35</v>
      </c>
      <c r="E82" s="15" t="s">
        <v>102</v>
      </c>
      <c r="F82" s="15" t="s">
        <v>111</v>
      </c>
      <c r="G82" s="18" t="s">
        <v>33</v>
      </c>
      <c r="H82" s="31">
        <f>H83</f>
        <v>22050</v>
      </c>
      <c r="I82" s="31"/>
      <c r="J82" s="30">
        <v>64.5</v>
      </c>
      <c r="K82" s="30">
        <v>64.5</v>
      </c>
      <c r="L82" s="6"/>
      <c r="M82" s="6"/>
      <c r="O82"/>
      <c r="P82"/>
    </row>
    <row r="83" spans="2:16" s="4" customFormat="1" ht="14.25" customHeight="1">
      <c r="B83" s="9">
        <v>30</v>
      </c>
      <c r="C83" s="10">
        <v>14</v>
      </c>
      <c r="D83" s="16" t="s">
        <v>36</v>
      </c>
      <c r="E83" s="15" t="s">
        <v>102</v>
      </c>
      <c r="F83" s="15" t="s">
        <v>111</v>
      </c>
      <c r="G83" s="18" t="s">
        <v>34</v>
      </c>
      <c r="H83" s="31">
        <v>22050</v>
      </c>
      <c r="I83" s="31"/>
      <c r="J83" s="31">
        <v>64.5</v>
      </c>
      <c r="K83" s="31">
        <v>64.5</v>
      </c>
      <c r="L83" s="6"/>
      <c r="M83" s="6"/>
      <c r="O83"/>
      <c r="P83"/>
    </row>
    <row r="84" spans="2:16" s="4" customFormat="1" ht="0.75" customHeight="1">
      <c r="B84" s="9">
        <v>37</v>
      </c>
      <c r="C84" s="10">
        <v>14</v>
      </c>
      <c r="D84" s="16" t="s">
        <v>82</v>
      </c>
      <c r="E84" s="15">
        <v>1</v>
      </c>
      <c r="F84" s="15" t="s">
        <v>77</v>
      </c>
      <c r="G84" s="18" t="s">
        <v>7</v>
      </c>
      <c r="H84" s="31">
        <f>H85</f>
        <v>0</v>
      </c>
      <c r="I84" s="31"/>
      <c r="J84" s="31">
        <v>64.5</v>
      </c>
      <c r="K84" s="31">
        <v>64.5</v>
      </c>
      <c r="L84" s="6"/>
      <c r="M84" s="6"/>
      <c r="O84"/>
      <c r="P84"/>
    </row>
    <row r="85" spans="2:16" s="4" customFormat="1" ht="24.75" customHeight="1" hidden="1">
      <c r="B85" s="9">
        <v>44</v>
      </c>
      <c r="C85" s="10">
        <v>14</v>
      </c>
      <c r="D85" s="16" t="s">
        <v>73</v>
      </c>
      <c r="E85" s="15">
        <v>1</v>
      </c>
      <c r="F85" s="15" t="s">
        <v>77</v>
      </c>
      <c r="G85" s="18" t="s">
        <v>38</v>
      </c>
      <c r="H85" s="31">
        <f>H86</f>
        <v>0</v>
      </c>
      <c r="I85" s="31"/>
      <c r="J85" s="31">
        <v>64.5</v>
      </c>
      <c r="K85" s="31">
        <v>64.5</v>
      </c>
      <c r="L85" s="6"/>
      <c r="M85" s="6"/>
      <c r="O85"/>
      <c r="P85"/>
    </row>
    <row r="86" spans="2:16" s="4" customFormat="1" ht="24.75" customHeight="1" hidden="1">
      <c r="B86" s="9">
        <v>45</v>
      </c>
      <c r="C86" s="10">
        <v>14</v>
      </c>
      <c r="D86" s="16" t="s">
        <v>40</v>
      </c>
      <c r="E86" s="15">
        <v>1</v>
      </c>
      <c r="F86" s="15" t="s">
        <v>77</v>
      </c>
      <c r="G86" s="18" t="s">
        <v>39</v>
      </c>
      <c r="H86" s="31">
        <v>0</v>
      </c>
      <c r="I86" s="31"/>
      <c r="J86" s="31"/>
      <c r="K86" s="31"/>
      <c r="L86" s="6"/>
      <c r="M86" s="6"/>
      <c r="O86"/>
      <c r="P86"/>
    </row>
    <row r="87" spans="2:16" s="4" customFormat="1" ht="49.5" customHeight="1" hidden="1">
      <c r="B87" s="9">
        <v>46</v>
      </c>
      <c r="C87" s="10">
        <v>14</v>
      </c>
      <c r="D87" s="16" t="s">
        <v>83</v>
      </c>
      <c r="E87" s="15">
        <v>1</v>
      </c>
      <c r="F87" s="15" t="s">
        <v>77</v>
      </c>
      <c r="G87" s="18" t="s">
        <v>7</v>
      </c>
      <c r="H87" s="31">
        <f>H88</f>
        <v>0</v>
      </c>
      <c r="I87" s="31"/>
      <c r="J87" s="31"/>
      <c r="K87" s="31"/>
      <c r="L87" s="6"/>
      <c r="M87" s="6"/>
      <c r="O87"/>
      <c r="P87"/>
    </row>
    <row r="88" spans="2:16" s="4" customFormat="1" ht="24.75" customHeight="1" hidden="1">
      <c r="B88" s="9">
        <v>47</v>
      </c>
      <c r="C88" s="10">
        <v>14</v>
      </c>
      <c r="D88" s="16" t="s">
        <v>73</v>
      </c>
      <c r="E88" s="15">
        <v>1</v>
      </c>
      <c r="F88" s="15" t="s">
        <v>77</v>
      </c>
      <c r="G88" s="18" t="s">
        <v>38</v>
      </c>
      <c r="H88" s="31">
        <f>H89</f>
        <v>0</v>
      </c>
      <c r="I88" s="31"/>
      <c r="J88" s="31"/>
      <c r="K88" s="31"/>
      <c r="L88" s="6"/>
      <c r="M88" s="6"/>
      <c r="O88"/>
      <c r="P88"/>
    </row>
    <row r="89" spans="2:16" s="4" customFormat="1" ht="1.5" customHeight="1" hidden="1">
      <c r="B89" s="9">
        <v>48</v>
      </c>
      <c r="C89" s="10">
        <v>14</v>
      </c>
      <c r="D89" s="16" t="s">
        <v>40</v>
      </c>
      <c r="E89" s="15">
        <v>1</v>
      </c>
      <c r="F89" s="15" t="s">
        <v>77</v>
      </c>
      <c r="G89" s="18" t="s">
        <v>39</v>
      </c>
      <c r="H89" s="31">
        <v>0</v>
      </c>
      <c r="I89" s="31"/>
      <c r="J89" s="31">
        <v>64.5</v>
      </c>
      <c r="K89" s="31">
        <v>64.5</v>
      </c>
      <c r="L89" s="6"/>
      <c r="M89" s="6"/>
      <c r="O89"/>
      <c r="P89"/>
    </row>
    <row r="90" spans="2:16" s="4" customFormat="1" ht="15.75" customHeight="1">
      <c r="B90" s="9">
        <v>31</v>
      </c>
      <c r="C90" s="10">
        <v>14</v>
      </c>
      <c r="D90" s="36" t="s">
        <v>2</v>
      </c>
      <c r="E90" s="12" t="s">
        <v>112</v>
      </c>
      <c r="F90" s="12"/>
      <c r="G90" s="20"/>
      <c r="H90" s="30">
        <f>H91</f>
        <v>64222</v>
      </c>
      <c r="I90" s="30"/>
      <c r="J90" s="31">
        <v>64.5</v>
      </c>
      <c r="K90" s="31">
        <v>64.5</v>
      </c>
      <c r="L90" s="6"/>
      <c r="M90" s="6"/>
      <c r="O90"/>
      <c r="P90"/>
    </row>
    <row r="91" spans="2:16" s="4" customFormat="1" ht="15" customHeight="1">
      <c r="B91" s="9">
        <v>32</v>
      </c>
      <c r="C91" s="10">
        <v>14</v>
      </c>
      <c r="D91" s="13" t="s">
        <v>1</v>
      </c>
      <c r="E91" s="15" t="s">
        <v>113</v>
      </c>
      <c r="F91" s="15"/>
      <c r="G91" s="18"/>
      <c r="H91" s="31">
        <f>H92</f>
        <v>64222</v>
      </c>
      <c r="I91" s="31"/>
      <c r="J91" s="31">
        <v>64.5</v>
      </c>
      <c r="K91" s="31">
        <v>64.5</v>
      </c>
      <c r="L91" s="6"/>
      <c r="M91" s="6"/>
      <c r="O91"/>
      <c r="P91"/>
    </row>
    <row r="92" spans="2:16" s="40" customFormat="1" ht="25.5" customHeight="1">
      <c r="B92" s="9">
        <v>33</v>
      </c>
      <c r="C92" s="10">
        <v>14</v>
      </c>
      <c r="D92" s="19" t="s">
        <v>68</v>
      </c>
      <c r="E92" s="15" t="s">
        <v>113</v>
      </c>
      <c r="F92" s="15" t="s">
        <v>97</v>
      </c>
      <c r="G92" s="15"/>
      <c r="H92" s="31">
        <f>H93</f>
        <v>64222</v>
      </c>
      <c r="I92" s="31"/>
      <c r="J92" s="30">
        <f>J93+J108</f>
        <v>212.6</v>
      </c>
      <c r="K92" s="30">
        <f>K93+K108</f>
        <v>211</v>
      </c>
      <c r="L92" s="42"/>
      <c r="M92" s="42"/>
      <c r="O92" s="43"/>
      <c r="P92" s="43"/>
    </row>
    <row r="93" spans="1:16" s="51" customFormat="1" ht="27" customHeight="1">
      <c r="A93" s="50"/>
      <c r="B93" s="9">
        <v>34</v>
      </c>
      <c r="C93" s="10">
        <v>14</v>
      </c>
      <c r="D93" s="13" t="s">
        <v>69</v>
      </c>
      <c r="E93" s="15" t="s">
        <v>113</v>
      </c>
      <c r="F93" s="15" t="s">
        <v>98</v>
      </c>
      <c r="G93" s="15"/>
      <c r="H93" s="31">
        <f>H94</f>
        <v>64222</v>
      </c>
      <c r="I93" s="31"/>
      <c r="J93" s="31">
        <f>J94</f>
        <v>207.6</v>
      </c>
      <c r="K93" s="31">
        <f>K94</f>
        <v>206</v>
      </c>
      <c r="L93" s="6"/>
      <c r="M93" s="6"/>
      <c r="O93" s="52"/>
      <c r="P93" s="52"/>
    </row>
    <row r="94" spans="2:16" s="4" customFormat="1" ht="53.25" customHeight="1">
      <c r="B94" s="9">
        <v>35</v>
      </c>
      <c r="C94" s="10">
        <v>14</v>
      </c>
      <c r="D94" s="16" t="s">
        <v>74</v>
      </c>
      <c r="E94" s="15" t="s">
        <v>113</v>
      </c>
      <c r="F94" s="15" t="s">
        <v>114</v>
      </c>
      <c r="G94" s="15"/>
      <c r="H94" s="31">
        <f>H95+H98</f>
        <v>64222</v>
      </c>
      <c r="I94" s="31"/>
      <c r="J94" s="31">
        <f>J95</f>
        <v>207.6</v>
      </c>
      <c r="K94" s="31">
        <f>K95</f>
        <v>206</v>
      </c>
      <c r="L94" s="6"/>
      <c r="M94" s="6"/>
      <c r="O94"/>
      <c r="P94"/>
    </row>
    <row r="95" spans="2:16" s="4" customFormat="1" ht="15" customHeight="1">
      <c r="B95" s="9">
        <v>36</v>
      </c>
      <c r="C95" s="10">
        <v>14</v>
      </c>
      <c r="D95" s="16" t="s">
        <v>19</v>
      </c>
      <c r="E95" s="15" t="s">
        <v>113</v>
      </c>
      <c r="F95" s="15" t="s">
        <v>114</v>
      </c>
      <c r="G95" s="15" t="s">
        <v>20</v>
      </c>
      <c r="H95" s="31">
        <f>H96</f>
        <v>46437.58</v>
      </c>
      <c r="I95" s="31"/>
      <c r="J95" s="31">
        <f>J102</f>
        <v>207.6</v>
      </c>
      <c r="K95" s="31">
        <f>K102</f>
        <v>206</v>
      </c>
      <c r="L95" s="6"/>
      <c r="M95" s="6"/>
      <c r="O95"/>
      <c r="P95"/>
    </row>
    <row r="96" spans="2:16" s="4" customFormat="1" ht="24.75" customHeight="1">
      <c r="B96" s="9">
        <v>37</v>
      </c>
      <c r="C96" s="10">
        <v>14</v>
      </c>
      <c r="D96" s="16" t="s">
        <v>21</v>
      </c>
      <c r="E96" s="15" t="s">
        <v>113</v>
      </c>
      <c r="F96" s="15" t="s">
        <v>114</v>
      </c>
      <c r="G96" s="15" t="s">
        <v>22</v>
      </c>
      <c r="H96" s="31">
        <v>46437.58</v>
      </c>
      <c r="I96" s="31"/>
      <c r="J96" s="31"/>
      <c r="K96" s="31"/>
      <c r="L96" s="6"/>
      <c r="M96" s="6"/>
      <c r="O96"/>
      <c r="P96"/>
    </row>
    <row r="97" spans="2:16" s="4" customFormat="1" ht="51.75" customHeight="1" hidden="1">
      <c r="B97" s="9">
        <v>38</v>
      </c>
      <c r="C97" s="10">
        <v>14</v>
      </c>
      <c r="D97" s="16" t="s">
        <v>74</v>
      </c>
      <c r="E97" s="15" t="s">
        <v>113</v>
      </c>
      <c r="F97" s="15" t="s">
        <v>114</v>
      </c>
      <c r="G97" s="15" t="s">
        <v>7</v>
      </c>
      <c r="H97" s="31">
        <v>0</v>
      </c>
      <c r="I97" s="31"/>
      <c r="J97" s="31"/>
      <c r="K97" s="31"/>
      <c r="L97" s="6"/>
      <c r="M97" s="6"/>
      <c r="O97"/>
      <c r="P97"/>
    </row>
    <row r="98" spans="2:16" s="4" customFormat="1" ht="15" customHeight="1">
      <c r="B98" s="9">
        <v>38</v>
      </c>
      <c r="C98" s="10">
        <v>14</v>
      </c>
      <c r="D98" s="16" t="s">
        <v>23</v>
      </c>
      <c r="E98" s="15" t="s">
        <v>113</v>
      </c>
      <c r="F98" s="15" t="s">
        <v>114</v>
      </c>
      <c r="G98" s="15" t="s">
        <v>27</v>
      </c>
      <c r="H98" s="31">
        <f>H99</f>
        <v>17784.42</v>
      </c>
      <c r="I98" s="31"/>
      <c r="J98" s="31"/>
      <c r="K98" s="31"/>
      <c r="L98" s="6"/>
      <c r="M98" s="6"/>
      <c r="O98"/>
      <c r="P98"/>
    </row>
    <row r="99" spans="2:16" s="4" customFormat="1" ht="27" customHeight="1">
      <c r="B99" s="9">
        <v>39</v>
      </c>
      <c r="C99" s="10">
        <v>14</v>
      </c>
      <c r="D99" s="16" t="s">
        <v>24</v>
      </c>
      <c r="E99" s="15" t="s">
        <v>113</v>
      </c>
      <c r="F99" s="15" t="s">
        <v>114</v>
      </c>
      <c r="G99" s="15" t="s">
        <v>28</v>
      </c>
      <c r="H99" s="31">
        <v>17784.42</v>
      </c>
      <c r="I99" s="31"/>
      <c r="J99" s="31"/>
      <c r="K99" s="31"/>
      <c r="L99" s="6"/>
      <c r="M99" s="6"/>
      <c r="O99"/>
      <c r="P99"/>
    </row>
    <row r="100" spans="2:16" s="4" customFormat="1" ht="16.5" customHeight="1">
      <c r="B100" s="33">
        <v>40</v>
      </c>
      <c r="C100" s="10">
        <v>14</v>
      </c>
      <c r="D100" s="37" t="s">
        <v>115</v>
      </c>
      <c r="E100" s="12" t="s">
        <v>116</v>
      </c>
      <c r="F100" s="12"/>
      <c r="G100" s="12"/>
      <c r="H100" s="30">
        <f>H101</f>
        <v>24858.75</v>
      </c>
      <c r="I100" s="30"/>
      <c r="J100" s="31"/>
      <c r="K100" s="31"/>
      <c r="L100" s="6"/>
      <c r="M100" s="6"/>
      <c r="O100"/>
      <c r="P100"/>
    </row>
    <row r="101" spans="2:16" s="4" customFormat="1" ht="15" customHeight="1">
      <c r="B101" s="9">
        <v>41</v>
      </c>
      <c r="C101" s="10">
        <v>14</v>
      </c>
      <c r="D101" s="16" t="s">
        <v>117</v>
      </c>
      <c r="E101" s="15" t="s">
        <v>118</v>
      </c>
      <c r="F101" s="15"/>
      <c r="G101" s="15"/>
      <c r="H101" s="31">
        <f>H102</f>
        <v>24858.75</v>
      </c>
      <c r="I101" s="31"/>
      <c r="J101" s="31"/>
      <c r="K101" s="31"/>
      <c r="L101" s="6"/>
      <c r="M101" s="6"/>
      <c r="O101"/>
      <c r="P101"/>
    </row>
    <row r="102" spans="2:16" s="4" customFormat="1" ht="42.75" customHeight="1">
      <c r="B102" s="9">
        <v>42</v>
      </c>
      <c r="C102" s="10">
        <v>14</v>
      </c>
      <c r="D102" s="53" t="s">
        <v>119</v>
      </c>
      <c r="E102" s="15" t="s">
        <v>118</v>
      </c>
      <c r="F102" s="15" t="s">
        <v>104</v>
      </c>
      <c r="G102" s="15"/>
      <c r="H102" s="31">
        <f>H103</f>
        <v>24858.75</v>
      </c>
      <c r="I102" s="31"/>
      <c r="J102" s="31">
        <f>J103</f>
        <v>207.6</v>
      </c>
      <c r="K102" s="31">
        <f>K103</f>
        <v>206</v>
      </c>
      <c r="L102" s="6"/>
      <c r="M102" s="6"/>
      <c r="O102"/>
      <c r="P102"/>
    </row>
    <row r="103" spans="2:16" s="4" customFormat="1" ht="21.75" customHeight="1">
      <c r="B103" s="9">
        <v>43</v>
      </c>
      <c r="C103" s="10">
        <v>14</v>
      </c>
      <c r="D103" s="19" t="s">
        <v>63</v>
      </c>
      <c r="E103" s="15" t="s">
        <v>118</v>
      </c>
      <c r="F103" s="15" t="s">
        <v>105</v>
      </c>
      <c r="G103" s="15"/>
      <c r="H103" s="31">
        <f>H104+H109</f>
        <v>24858.75</v>
      </c>
      <c r="I103" s="31"/>
      <c r="J103" s="31">
        <f>J104</f>
        <v>207.6</v>
      </c>
      <c r="K103" s="31">
        <f>K104</f>
        <v>206</v>
      </c>
      <c r="L103" s="6"/>
      <c r="M103" s="6"/>
      <c r="O103"/>
      <c r="P103"/>
    </row>
    <row r="104" spans="2:16" s="4" customFormat="1" ht="71.25" customHeight="1">
      <c r="B104" s="9">
        <v>44</v>
      </c>
      <c r="C104" s="10">
        <v>14</v>
      </c>
      <c r="D104" s="16" t="s">
        <v>120</v>
      </c>
      <c r="E104" s="15" t="s">
        <v>118</v>
      </c>
      <c r="F104" s="15" t="s">
        <v>121</v>
      </c>
      <c r="G104" s="15"/>
      <c r="H104" s="31">
        <f>H105+H107</f>
        <v>23675</v>
      </c>
      <c r="I104" s="31"/>
      <c r="J104" s="31">
        <v>207.6</v>
      </c>
      <c r="K104" s="31">
        <v>206</v>
      </c>
      <c r="L104" s="6"/>
      <c r="M104" s="6"/>
      <c r="O104"/>
      <c r="P104"/>
    </row>
    <row r="105" spans="2:16" s="4" customFormat="1" ht="24.75" customHeight="1">
      <c r="B105" s="9">
        <v>45</v>
      </c>
      <c r="C105" s="10">
        <v>14</v>
      </c>
      <c r="D105" s="16" t="s">
        <v>122</v>
      </c>
      <c r="E105" s="15" t="s">
        <v>118</v>
      </c>
      <c r="F105" s="15" t="s">
        <v>121</v>
      </c>
      <c r="G105" s="15" t="s">
        <v>27</v>
      </c>
      <c r="H105" s="31">
        <f>H106</f>
        <v>8675</v>
      </c>
      <c r="I105" s="31"/>
      <c r="J105" s="31"/>
      <c r="K105" s="31"/>
      <c r="L105" s="6"/>
      <c r="M105" s="6"/>
      <c r="O105"/>
      <c r="P105"/>
    </row>
    <row r="106" spans="2:16" s="4" customFormat="1" ht="15" customHeight="1">
      <c r="B106" s="9">
        <v>46</v>
      </c>
      <c r="C106" s="10">
        <v>14</v>
      </c>
      <c r="D106" s="16" t="s">
        <v>24</v>
      </c>
      <c r="E106" s="15" t="s">
        <v>118</v>
      </c>
      <c r="F106" s="15" t="s">
        <v>121</v>
      </c>
      <c r="G106" s="15" t="s">
        <v>28</v>
      </c>
      <c r="H106" s="31">
        <v>8675</v>
      </c>
      <c r="I106" s="31"/>
      <c r="J106" s="31"/>
      <c r="K106" s="31"/>
      <c r="L106" s="6"/>
      <c r="M106" s="6"/>
      <c r="O106"/>
      <c r="P106"/>
    </row>
    <row r="107" spans="2:16" s="4" customFormat="1" ht="15" customHeight="1">
      <c r="B107" s="9">
        <v>47</v>
      </c>
      <c r="C107" s="10">
        <v>14</v>
      </c>
      <c r="D107" s="16" t="s">
        <v>123</v>
      </c>
      <c r="E107" s="15" t="s">
        <v>118</v>
      </c>
      <c r="F107" s="15" t="s">
        <v>121</v>
      </c>
      <c r="G107" s="15" t="s">
        <v>124</v>
      </c>
      <c r="H107" s="31">
        <f>H108</f>
        <v>15000</v>
      </c>
      <c r="I107" s="31"/>
      <c r="J107" s="31"/>
      <c r="K107" s="31"/>
      <c r="L107" s="6"/>
      <c r="M107" s="6"/>
      <c r="O107"/>
      <c r="P107"/>
    </row>
    <row r="108" spans="2:16" s="4" customFormat="1" ht="15" customHeight="1">
      <c r="B108" s="9">
        <v>48</v>
      </c>
      <c r="C108" s="10">
        <v>14</v>
      </c>
      <c r="D108" s="16" t="s">
        <v>125</v>
      </c>
      <c r="E108" s="15" t="s">
        <v>118</v>
      </c>
      <c r="F108" s="15" t="s">
        <v>121</v>
      </c>
      <c r="G108" s="15" t="s">
        <v>126</v>
      </c>
      <c r="H108" s="31">
        <v>15000</v>
      </c>
      <c r="I108" s="31"/>
      <c r="J108" s="31">
        <f aca="true" t="shared" si="4" ref="J108:K112">J109</f>
        <v>5</v>
      </c>
      <c r="K108" s="31">
        <f t="shared" si="4"/>
        <v>5</v>
      </c>
      <c r="L108" s="6"/>
      <c r="M108" s="6"/>
      <c r="O108"/>
      <c r="P108"/>
    </row>
    <row r="109" spans="2:16" s="4" customFormat="1" ht="65.25" customHeight="1">
      <c r="B109" s="9">
        <v>49</v>
      </c>
      <c r="C109" s="10">
        <v>14</v>
      </c>
      <c r="D109" s="16" t="s">
        <v>127</v>
      </c>
      <c r="E109" s="15" t="s">
        <v>118</v>
      </c>
      <c r="F109" s="15" t="s">
        <v>128</v>
      </c>
      <c r="G109" s="15"/>
      <c r="H109" s="31">
        <f>H110</f>
        <v>1183.75</v>
      </c>
      <c r="I109" s="31"/>
      <c r="J109" s="31">
        <f t="shared" si="4"/>
        <v>5</v>
      </c>
      <c r="K109" s="31">
        <f t="shared" si="4"/>
        <v>5</v>
      </c>
      <c r="L109" s="6"/>
      <c r="M109" s="6"/>
      <c r="O109"/>
      <c r="P109"/>
    </row>
    <row r="110" spans="2:16" s="4" customFormat="1" ht="26.25" customHeight="1">
      <c r="B110" s="9">
        <v>50</v>
      </c>
      <c r="C110" s="10">
        <v>14</v>
      </c>
      <c r="D110" s="16" t="s">
        <v>122</v>
      </c>
      <c r="E110" s="15" t="s">
        <v>118</v>
      </c>
      <c r="F110" s="15" t="s">
        <v>128</v>
      </c>
      <c r="G110" s="15" t="s">
        <v>27</v>
      </c>
      <c r="H110" s="31">
        <f>H111</f>
        <v>1183.75</v>
      </c>
      <c r="I110" s="31"/>
      <c r="J110" s="31">
        <f t="shared" si="4"/>
        <v>5</v>
      </c>
      <c r="K110" s="31">
        <f t="shared" si="4"/>
        <v>5</v>
      </c>
      <c r="L110" s="6"/>
      <c r="M110" s="6"/>
      <c r="O110"/>
      <c r="P110"/>
    </row>
    <row r="111" spans="2:16" s="4" customFormat="1" ht="23.25" customHeight="1">
      <c r="B111" s="9">
        <v>51</v>
      </c>
      <c r="C111" s="10">
        <v>14</v>
      </c>
      <c r="D111" s="16" t="s">
        <v>24</v>
      </c>
      <c r="E111" s="15" t="s">
        <v>118</v>
      </c>
      <c r="F111" s="15" t="s">
        <v>128</v>
      </c>
      <c r="G111" s="15" t="s">
        <v>28</v>
      </c>
      <c r="H111" s="31">
        <v>1183.75</v>
      </c>
      <c r="I111" s="31"/>
      <c r="J111" s="31">
        <f t="shared" si="4"/>
        <v>5</v>
      </c>
      <c r="K111" s="31">
        <f t="shared" si="4"/>
        <v>5</v>
      </c>
      <c r="L111" s="6"/>
      <c r="M111" s="6"/>
      <c r="O111"/>
      <c r="P111"/>
    </row>
    <row r="112" spans="2:16" s="4" customFormat="1" ht="15" customHeight="1">
      <c r="B112" s="33">
        <v>52</v>
      </c>
      <c r="C112" s="10">
        <v>14</v>
      </c>
      <c r="D112" s="17" t="s">
        <v>66</v>
      </c>
      <c r="E112" s="12" t="s">
        <v>129</v>
      </c>
      <c r="F112" s="12"/>
      <c r="G112" s="12"/>
      <c r="H112" s="30">
        <f>H113+H135</f>
        <v>1541111.77</v>
      </c>
      <c r="I112" s="31"/>
      <c r="J112" s="31">
        <f t="shared" si="4"/>
        <v>5</v>
      </c>
      <c r="K112" s="31">
        <f t="shared" si="4"/>
        <v>5</v>
      </c>
      <c r="L112" s="6"/>
      <c r="M112" s="6"/>
      <c r="O112"/>
      <c r="P112"/>
    </row>
    <row r="113" spans="2:16" s="4" customFormat="1" ht="15" customHeight="1">
      <c r="B113" s="9">
        <v>53</v>
      </c>
      <c r="C113" s="10">
        <v>14</v>
      </c>
      <c r="D113" s="16" t="s">
        <v>64</v>
      </c>
      <c r="E113" s="15" t="s">
        <v>130</v>
      </c>
      <c r="F113" s="18"/>
      <c r="G113" s="18"/>
      <c r="H113" s="31">
        <f>H114+H123+H126+H129+H132</f>
        <v>1536111.77</v>
      </c>
      <c r="I113" s="31"/>
      <c r="J113" s="31">
        <v>5</v>
      </c>
      <c r="K113" s="31">
        <v>5</v>
      </c>
      <c r="L113" s="6"/>
      <c r="M113" s="6"/>
      <c r="O113"/>
      <c r="P113"/>
    </row>
    <row r="114" spans="2:16" s="4" customFormat="1" ht="49.5" customHeight="1">
      <c r="B114" s="9">
        <v>54</v>
      </c>
      <c r="C114" s="10">
        <v>14</v>
      </c>
      <c r="D114" s="29" t="s">
        <v>131</v>
      </c>
      <c r="E114" s="15" t="s">
        <v>130</v>
      </c>
      <c r="F114" s="18" t="s">
        <v>172</v>
      </c>
      <c r="G114" s="18"/>
      <c r="H114" s="31">
        <f>H115</f>
        <v>200000</v>
      </c>
      <c r="I114" s="31"/>
      <c r="J114" s="30">
        <f>J131</f>
        <v>1307</v>
      </c>
      <c r="K114" s="30">
        <f>K131</f>
        <v>1309.1</v>
      </c>
      <c r="L114" s="6"/>
      <c r="M114" s="6"/>
      <c r="O114"/>
      <c r="P114"/>
    </row>
    <row r="115" spans="2:16" s="4" customFormat="1" ht="14.25" customHeight="1" hidden="1">
      <c r="B115" s="9">
        <v>61</v>
      </c>
      <c r="C115" s="10">
        <v>14</v>
      </c>
      <c r="D115" s="16" t="s">
        <v>63</v>
      </c>
      <c r="E115" s="15" t="s">
        <v>130</v>
      </c>
      <c r="F115" s="18" t="s">
        <v>172</v>
      </c>
      <c r="G115" s="18"/>
      <c r="H115" s="31">
        <f>H116</f>
        <v>200000</v>
      </c>
      <c r="I115" s="31"/>
      <c r="J115" s="31" t="e">
        <f>#REF!</f>
        <v>#REF!</v>
      </c>
      <c r="K115" s="31" t="e">
        <f>#REF!</f>
        <v>#REF!</v>
      </c>
      <c r="L115" s="6"/>
      <c r="M115" s="6"/>
      <c r="O115"/>
      <c r="P115"/>
    </row>
    <row r="116" spans="2:16" s="4" customFormat="1" ht="57" customHeight="1" hidden="1">
      <c r="B116" s="9">
        <v>62</v>
      </c>
      <c r="C116" s="10">
        <v>14</v>
      </c>
      <c r="D116" s="16" t="s">
        <v>133</v>
      </c>
      <c r="E116" s="15" t="s">
        <v>130</v>
      </c>
      <c r="F116" s="18" t="s">
        <v>172</v>
      </c>
      <c r="G116" s="18"/>
      <c r="H116" s="31">
        <f>H117</f>
        <v>200000</v>
      </c>
      <c r="I116" s="31"/>
      <c r="J116" s="31"/>
      <c r="K116" s="31"/>
      <c r="L116" s="6"/>
      <c r="M116" s="6"/>
      <c r="O116"/>
      <c r="P116"/>
    </row>
    <row r="117" spans="2:16" s="4" customFormat="1" ht="15" customHeight="1" hidden="1">
      <c r="B117" s="9">
        <v>63</v>
      </c>
      <c r="C117" s="10">
        <v>14</v>
      </c>
      <c r="D117" s="16" t="s">
        <v>23</v>
      </c>
      <c r="E117" s="15" t="s">
        <v>130</v>
      </c>
      <c r="F117" s="18" t="s">
        <v>172</v>
      </c>
      <c r="G117" s="18" t="s">
        <v>27</v>
      </c>
      <c r="H117" s="31">
        <f>H118</f>
        <v>200000</v>
      </c>
      <c r="I117" s="31"/>
      <c r="J117" s="31"/>
      <c r="K117" s="31"/>
      <c r="L117" s="6"/>
      <c r="M117" s="6"/>
      <c r="O117"/>
      <c r="P117"/>
    </row>
    <row r="118" spans="2:16" s="4" customFormat="1" ht="89.25" customHeight="1" hidden="1">
      <c r="B118" s="9">
        <v>64</v>
      </c>
      <c r="C118" s="10">
        <v>14</v>
      </c>
      <c r="D118" s="16" t="s">
        <v>24</v>
      </c>
      <c r="E118" s="15" t="s">
        <v>130</v>
      </c>
      <c r="F118" s="18" t="s">
        <v>172</v>
      </c>
      <c r="G118" s="18" t="s">
        <v>28</v>
      </c>
      <c r="H118" s="31">
        <v>200000</v>
      </c>
      <c r="I118" s="31"/>
      <c r="J118" s="31">
        <v>0</v>
      </c>
      <c r="K118" s="31">
        <f>K119</f>
        <v>0</v>
      </c>
      <c r="L118" s="6"/>
      <c r="M118" s="6"/>
      <c r="O118"/>
      <c r="P118"/>
    </row>
    <row r="119" spans="2:16" s="4" customFormat="1" ht="18" customHeight="1">
      <c r="B119" s="9">
        <v>55</v>
      </c>
      <c r="C119" s="10">
        <v>14</v>
      </c>
      <c r="D119" s="19" t="s">
        <v>63</v>
      </c>
      <c r="E119" s="15" t="s">
        <v>130</v>
      </c>
      <c r="F119" s="18" t="s">
        <v>132</v>
      </c>
      <c r="G119" s="18"/>
      <c r="H119" s="31">
        <f>H121</f>
        <v>200000</v>
      </c>
      <c r="I119" s="31"/>
      <c r="J119" s="31">
        <f>J121</f>
        <v>0</v>
      </c>
      <c r="K119" s="31">
        <f>K121</f>
        <v>0</v>
      </c>
      <c r="L119" s="6"/>
      <c r="M119" s="6"/>
      <c r="O119"/>
      <c r="P119"/>
    </row>
    <row r="120" spans="2:16" s="4" customFormat="1" ht="76.5" customHeight="1">
      <c r="B120" s="9">
        <v>56</v>
      </c>
      <c r="C120" s="10"/>
      <c r="D120" s="16" t="s">
        <v>133</v>
      </c>
      <c r="E120" s="15" t="s">
        <v>130</v>
      </c>
      <c r="F120" s="18" t="s">
        <v>132</v>
      </c>
      <c r="G120" s="18"/>
      <c r="H120" s="31">
        <v>200000</v>
      </c>
      <c r="I120" s="31"/>
      <c r="J120" s="31"/>
      <c r="K120" s="31"/>
      <c r="L120" s="6"/>
      <c r="M120" s="6"/>
      <c r="O120"/>
      <c r="P120"/>
    </row>
    <row r="121" spans="2:16" s="4" customFormat="1" ht="25.5" customHeight="1">
      <c r="B121" s="9">
        <v>57</v>
      </c>
      <c r="C121" s="10">
        <v>14</v>
      </c>
      <c r="D121" s="16" t="s">
        <v>23</v>
      </c>
      <c r="E121" s="15" t="s">
        <v>130</v>
      </c>
      <c r="F121" s="18" t="s">
        <v>172</v>
      </c>
      <c r="G121" s="18" t="s">
        <v>27</v>
      </c>
      <c r="H121" s="31">
        <v>200000</v>
      </c>
      <c r="I121" s="31"/>
      <c r="J121" s="31">
        <v>0</v>
      </c>
      <c r="K121" s="31">
        <v>0</v>
      </c>
      <c r="L121" s="6"/>
      <c r="M121" s="6"/>
      <c r="O121"/>
      <c r="P121"/>
    </row>
    <row r="122" spans="2:16" s="4" customFormat="1" ht="14.25" customHeight="1">
      <c r="B122" s="9">
        <v>58</v>
      </c>
      <c r="C122" s="10">
        <v>14</v>
      </c>
      <c r="D122" s="16" t="s">
        <v>24</v>
      </c>
      <c r="E122" s="15" t="s">
        <v>130</v>
      </c>
      <c r="F122" s="18" t="s">
        <v>172</v>
      </c>
      <c r="G122" s="18" t="s">
        <v>28</v>
      </c>
      <c r="H122" s="31">
        <v>200000</v>
      </c>
      <c r="I122" s="31"/>
      <c r="J122" s="31"/>
      <c r="K122" s="31"/>
      <c r="L122" s="6"/>
      <c r="M122" s="6"/>
      <c r="O122"/>
      <c r="P122"/>
    </row>
    <row r="123" spans="2:16" s="4" customFormat="1" ht="69" customHeight="1">
      <c r="B123" s="9">
        <v>59</v>
      </c>
      <c r="C123" s="10">
        <v>14</v>
      </c>
      <c r="D123" s="16" t="s">
        <v>134</v>
      </c>
      <c r="E123" s="15" t="s">
        <v>130</v>
      </c>
      <c r="F123" s="15" t="s">
        <v>135</v>
      </c>
      <c r="G123" s="15"/>
      <c r="H123" s="31">
        <f>H124</f>
        <v>233000</v>
      </c>
      <c r="I123" s="30"/>
      <c r="J123" s="31"/>
      <c r="K123" s="31"/>
      <c r="L123" s="6"/>
      <c r="M123" s="6"/>
      <c r="O123"/>
      <c r="P123"/>
    </row>
    <row r="124" spans="2:16" s="4" customFormat="1" ht="25.5" customHeight="1">
      <c r="B124" s="9">
        <v>60</v>
      </c>
      <c r="C124" s="10">
        <v>14</v>
      </c>
      <c r="D124" s="16" t="s">
        <v>23</v>
      </c>
      <c r="E124" s="15" t="s">
        <v>130</v>
      </c>
      <c r="F124" s="15" t="s">
        <v>135</v>
      </c>
      <c r="G124" s="15" t="s">
        <v>27</v>
      </c>
      <c r="H124" s="31">
        <f>H125</f>
        <v>233000</v>
      </c>
      <c r="I124" s="31"/>
      <c r="J124" s="31"/>
      <c r="K124" s="31"/>
      <c r="L124" s="6"/>
      <c r="M124" s="6"/>
      <c r="O124"/>
      <c r="P124"/>
    </row>
    <row r="125" spans="2:16" s="4" customFormat="1" ht="24.75" customHeight="1">
      <c r="B125" s="9">
        <v>61</v>
      </c>
      <c r="C125" s="10">
        <v>14</v>
      </c>
      <c r="D125" s="16" t="s">
        <v>24</v>
      </c>
      <c r="E125" s="15" t="s">
        <v>130</v>
      </c>
      <c r="F125" s="15" t="s">
        <v>135</v>
      </c>
      <c r="G125" s="15" t="s">
        <v>28</v>
      </c>
      <c r="H125" s="31">
        <v>233000</v>
      </c>
      <c r="I125" s="31"/>
      <c r="J125" s="31"/>
      <c r="K125" s="31"/>
      <c r="L125" s="6"/>
      <c r="M125" s="6"/>
      <c r="O125"/>
      <c r="P125"/>
    </row>
    <row r="126" spans="2:16" s="4" customFormat="1" ht="83.25" customHeight="1">
      <c r="B126" s="9">
        <v>62</v>
      </c>
      <c r="C126" s="10">
        <v>14</v>
      </c>
      <c r="D126" s="16" t="s">
        <v>136</v>
      </c>
      <c r="E126" s="15" t="s">
        <v>130</v>
      </c>
      <c r="F126" s="15" t="s">
        <v>137</v>
      </c>
      <c r="G126" s="15"/>
      <c r="H126" s="31">
        <f>H127</f>
        <v>2000</v>
      </c>
      <c r="I126" s="31"/>
      <c r="J126" s="31"/>
      <c r="K126" s="31"/>
      <c r="L126" s="6"/>
      <c r="M126" s="6"/>
      <c r="O126"/>
      <c r="P126"/>
    </row>
    <row r="127" spans="2:16" s="4" customFormat="1" ht="24" customHeight="1">
      <c r="B127" s="9">
        <v>63</v>
      </c>
      <c r="C127" s="10">
        <v>14</v>
      </c>
      <c r="D127" s="16" t="s">
        <v>23</v>
      </c>
      <c r="E127" s="15" t="s">
        <v>130</v>
      </c>
      <c r="F127" s="15" t="s">
        <v>137</v>
      </c>
      <c r="G127" s="15" t="s">
        <v>27</v>
      </c>
      <c r="H127" s="31">
        <f>H128</f>
        <v>2000</v>
      </c>
      <c r="I127" s="31"/>
      <c r="J127" s="31"/>
      <c r="K127" s="31"/>
      <c r="L127" s="6"/>
      <c r="M127" s="6"/>
      <c r="O127"/>
      <c r="P127"/>
    </row>
    <row r="128" spans="2:16" s="4" customFormat="1" ht="39.75" customHeight="1">
      <c r="B128" s="9">
        <v>64</v>
      </c>
      <c r="C128" s="10">
        <v>14</v>
      </c>
      <c r="D128" s="16" t="s">
        <v>24</v>
      </c>
      <c r="E128" s="15" t="s">
        <v>130</v>
      </c>
      <c r="F128" s="15" t="s">
        <v>137</v>
      </c>
      <c r="G128" s="15" t="s">
        <v>28</v>
      </c>
      <c r="H128" s="31">
        <v>2000</v>
      </c>
      <c r="I128" s="31"/>
      <c r="J128" s="31"/>
      <c r="K128" s="31"/>
      <c r="L128" s="6"/>
      <c r="M128" s="6"/>
      <c r="O128"/>
      <c r="P128"/>
    </row>
    <row r="129" spans="2:16" s="4" customFormat="1" ht="84" customHeight="1">
      <c r="B129" s="9">
        <v>65</v>
      </c>
      <c r="C129" s="10">
        <v>14</v>
      </c>
      <c r="D129" s="16" t="s">
        <v>173</v>
      </c>
      <c r="E129" s="15" t="s">
        <v>130</v>
      </c>
      <c r="F129" s="15" t="s">
        <v>145</v>
      </c>
      <c r="G129" s="15"/>
      <c r="H129" s="31">
        <f>H130</f>
        <v>10902.1</v>
      </c>
      <c r="I129" s="31"/>
      <c r="J129" s="31"/>
      <c r="K129" s="31"/>
      <c r="L129" s="6"/>
      <c r="M129" s="6"/>
      <c r="O129"/>
      <c r="P129"/>
    </row>
    <row r="130" spans="2:16" s="4" customFormat="1" ht="24.75" customHeight="1">
      <c r="B130" s="9">
        <v>66</v>
      </c>
      <c r="C130" s="10">
        <v>14</v>
      </c>
      <c r="D130" s="16" t="s">
        <v>23</v>
      </c>
      <c r="E130" s="15" t="s">
        <v>130</v>
      </c>
      <c r="F130" s="15" t="s">
        <v>145</v>
      </c>
      <c r="G130" s="15" t="s">
        <v>27</v>
      </c>
      <c r="H130" s="31">
        <f>H131</f>
        <v>10902.1</v>
      </c>
      <c r="I130" s="31"/>
      <c r="J130" s="31"/>
      <c r="K130" s="31"/>
      <c r="L130" s="6"/>
      <c r="M130" s="6"/>
      <c r="O130"/>
      <c r="P130"/>
    </row>
    <row r="131" spans="2:16" s="4" customFormat="1" ht="27" customHeight="1">
      <c r="B131" s="9">
        <v>67</v>
      </c>
      <c r="C131" s="10">
        <v>14</v>
      </c>
      <c r="D131" s="16" t="s">
        <v>24</v>
      </c>
      <c r="E131" s="15" t="s">
        <v>130</v>
      </c>
      <c r="F131" s="15" t="s">
        <v>145</v>
      </c>
      <c r="G131" s="15" t="s">
        <v>28</v>
      </c>
      <c r="H131" s="31">
        <v>10902.1</v>
      </c>
      <c r="I131" s="31"/>
      <c r="J131" s="31">
        <f>J132</f>
        <v>1307</v>
      </c>
      <c r="K131" s="31">
        <f>K132</f>
        <v>1309.1</v>
      </c>
      <c r="L131" s="6"/>
      <c r="M131" s="6"/>
      <c r="O131"/>
      <c r="P131"/>
    </row>
    <row r="132" spans="2:16" s="4" customFormat="1" ht="85.5" customHeight="1">
      <c r="B132" s="9">
        <v>68</v>
      </c>
      <c r="C132" s="10">
        <v>14</v>
      </c>
      <c r="D132" s="16" t="s">
        <v>174</v>
      </c>
      <c r="E132" s="15" t="s">
        <v>130</v>
      </c>
      <c r="F132" s="15" t="s">
        <v>175</v>
      </c>
      <c r="G132" s="15"/>
      <c r="H132" s="31">
        <f>H133</f>
        <v>1090209.67</v>
      </c>
      <c r="I132" s="31"/>
      <c r="J132" s="31">
        <f>J142</f>
        <v>1307</v>
      </c>
      <c r="K132" s="31">
        <f>K142</f>
        <v>1309.1</v>
      </c>
      <c r="L132" s="6"/>
      <c r="M132" s="6"/>
      <c r="O132"/>
      <c r="P132"/>
    </row>
    <row r="133" spans="2:16" s="4" customFormat="1" ht="27.75" customHeight="1">
      <c r="B133" s="9">
        <v>69</v>
      </c>
      <c r="C133" s="10">
        <v>14</v>
      </c>
      <c r="D133" s="16" t="s">
        <v>23</v>
      </c>
      <c r="E133" s="15" t="s">
        <v>130</v>
      </c>
      <c r="F133" s="15" t="s">
        <v>175</v>
      </c>
      <c r="G133" s="15" t="s">
        <v>27</v>
      </c>
      <c r="H133" s="31">
        <f>H134</f>
        <v>1090209.67</v>
      </c>
      <c r="I133" s="31"/>
      <c r="J133" s="31"/>
      <c r="K133" s="31"/>
      <c r="L133" s="6"/>
      <c r="M133" s="6"/>
      <c r="O133"/>
      <c r="P133"/>
    </row>
    <row r="134" spans="2:16" s="4" customFormat="1" ht="27" customHeight="1">
      <c r="B134" s="9">
        <v>70</v>
      </c>
      <c r="C134" s="10">
        <v>14</v>
      </c>
      <c r="D134" s="16" t="s">
        <v>24</v>
      </c>
      <c r="E134" s="15" t="s">
        <v>130</v>
      </c>
      <c r="F134" s="15" t="s">
        <v>175</v>
      </c>
      <c r="G134" s="15" t="s">
        <v>28</v>
      </c>
      <c r="H134" s="31">
        <v>1090209.67</v>
      </c>
      <c r="I134" s="31"/>
      <c r="J134" s="31"/>
      <c r="K134" s="31"/>
      <c r="L134" s="6"/>
      <c r="M134" s="6"/>
      <c r="O134"/>
      <c r="P134"/>
    </row>
    <row r="135" spans="2:16" s="4" customFormat="1" ht="16.5" customHeight="1">
      <c r="B135" s="9">
        <v>71</v>
      </c>
      <c r="C135" s="10">
        <v>14</v>
      </c>
      <c r="D135" s="13" t="s">
        <v>65</v>
      </c>
      <c r="E135" s="15" t="s">
        <v>138</v>
      </c>
      <c r="F135" s="15"/>
      <c r="G135" s="15"/>
      <c r="H135" s="31">
        <f>H136</f>
        <v>5000</v>
      </c>
      <c r="I135" s="31"/>
      <c r="J135" s="31"/>
      <c r="K135" s="31"/>
      <c r="L135" s="6"/>
      <c r="M135" s="6"/>
      <c r="O135"/>
      <c r="P135"/>
    </row>
    <row r="136" spans="2:16" s="4" customFormat="1" ht="14.25" customHeight="1" hidden="1">
      <c r="B136" s="9">
        <v>81</v>
      </c>
      <c r="C136" s="10">
        <v>14</v>
      </c>
      <c r="D136" s="29" t="s">
        <v>131</v>
      </c>
      <c r="E136" s="15" t="s">
        <v>138</v>
      </c>
      <c r="F136" s="15" t="s">
        <v>139</v>
      </c>
      <c r="G136" s="15"/>
      <c r="H136" s="31">
        <f>H137</f>
        <v>5000</v>
      </c>
      <c r="I136" s="31"/>
      <c r="J136" s="31"/>
      <c r="K136" s="31"/>
      <c r="L136" s="6"/>
      <c r="M136" s="6"/>
      <c r="O136"/>
      <c r="P136"/>
    </row>
    <row r="137" spans="2:16" s="4" customFormat="1" ht="58.5" customHeight="1" hidden="1">
      <c r="B137" s="9">
        <v>82</v>
      </c>
      <c r="C137" s="10">
        <v>14</v>
      </c>
      <c r="D137" s="16" t="s">
        <v>63</v>
      </c>
      <c r="E137" s="15" t="s">
        <v>138</v>
      </c>
      <c r="F137" s="15" t="s">
        <v>139</v>
      </c>
      <c r="G137" s="15"/>
      <c r="H137" s="31">
        <f>H138</f>
        <v>5000</v>
      </c>
      <c r="I137" s="31"/>
      <c r="J137" s="31"/>
      <c r="K137" s="31"/>
      <c r="L137" s="6"/>
      <c r="M137" s="6"/>
      <c r="O137"/>
      <c r="P137"/>
    </row>
    <row r="138" spans="2:16" s="4" customFormat="1" ht="14.25" customHeight="1" hidden="1">
      <c r="B138" s="9">
        <v>83</v>
      </c>
      <c r="C138" s="10">
        <v>14</v>
      </c>
      <c r="D138" s="16" t="s">
        <v>140</v>
      </c>
      <c r="E138" s="15" t="s">
        <v>138</v>
      </c>
      <c r="F138" s="15" t="s">
        <v>139</v>
      </c>
      <c r="G138" s="15"/>
      <c r="H138" s="31">
        <f>H139</f>
        <v>5000</v>
      </c>
      <c r="I138" s="31"/>
      <c r="J138" s="31"/>
      <c r="K138" s="31"/>
      <c r="L138" s="6"/>
      <c r="M138" s="6"/>
      <c r="O138"/>
      <c r="P138"/>
    </row>
    <row r="139" spans="2:16" s="4" customFormat="1" ht="14.25" customHeight="1" hidden="1">
      <c r="B139" s="9">
        <v>84</v>
      </c>
      <c r="C139" s="10">
        <v>14</v>
      </c>
      <c r="D139" s="16" t="s">
        <v>23</v>
      </c>
      <c r="E139" s="15" t="s">
        <v>138</v>
      </c>
      <c r="F139" s="15" t="s">
        <v>139</v>
      </c>
      <c r="G139" s="15" t="s">
        <v>27</v>
      </c>
      <c r="H139" s="31">
        <f>H140</f>
        <v>5000</v>
      </c>
      <c r="I139" s="31"/>
      <c r="J139" s="31"/>
      <c r="K139" s="31"/>
      <c r="L139" s="6"/>
      <c r="M139" s="6"/>
      <c r="O139"/>
      <c r="P139"/>
    </row>
    <row r="140" spans="2:16" s="4" customFormat="1" ht="14.25" customHeight="1" hidden="1">
      <c r="B140" s="9">
        <v>85</v>
      </c>
      <c r="C140" s="10">
        <v>14</v>
      </c>
      <c r="D140" s="16" t="s">
        <v>24</v>
      </c>
      <c r="E140" s="15" t="s">
        <v>138</v>
      </c>
      <c r="F140" s="15" t="s">
        <v>139</v>
      </c>
      <c r="G140" s="15" t="s">
        <v>28</v>
      </c>
      <c r="H140" s="31">
        <v>5000</v>
      </c>
      <c r="I140" s="31"/>
      <c r="J140" s="31"/>
      <c r="K140" s="31"/>
      <c r="L140" s="6"/>
      <c r="M140" s="6"/>
      <c r="O140"/>
      <c r="P140"/>
    </row>
    <row r="141" spans="2:16" s="4" customFormat="1" ht="14.25" customHeight="1" hidden="1">
      <c r="B141" s="9">
        <v>86</v>
      </c>
      <c r="C141" s="10">
        <v>14</v>
      </c>
      <c r="D141" s="17" t="s">
        <v>13</v>
      </c>
      <c r="E141" s="12" t="s">
        <v>141</v>
      </c>
      <c r="F141" s="15" t="s">
        <v>139</v>
      </c>
      <c r="G141" s="12"/>
      <c r="H141" s="30">
        <f>H151+H176</f>
        <v>791372.9299999999</v>
      </c>
      <c r="I141" s="31"/>
      <c r="J141" s="31"/>
      <c r="K141" s="31"/>
      <c r="L141" s="6"/>
      <c r="M141" s="6"/>
      <c r="O141"/>
      <c r="P141"/>
    </row>
    <row r="142" spans="2:16" s="4" customFormat="1" ht="20.25" customHeight="1" hidden="1">
      <c r="B142" s="9">
        <v>76</v>
      </c>
      <c r="C142" s="10">
        <v>14</v>
      </c>
      <c r="D142" s="13" t="s">
        <v>84</v>
      </c>
      <c r="E142" s="15">
        <v>5</v>
      </c>
      <c r="F142" s="15" t="s">
        <v>139</v>
      </c>
      <c r="G142" s="15"/>
      <c r="H142" s="31">
        <f>H143</f>
        <v>5000</v>
      </c>
      <c r="I142" s="31"/>
      <c r="J142" s="31">
        <f>J143+J147</f>
        <v>1307</v>
      </c>
      <c r="K142" s="31">
        <f>K143+K147</f>
        <v>1309.1</v>
      </c>
      <c r="L142" s="6"/>
      <c r="M142" s="6"/>
      <c r="O142"/>
      <c r="P142"/>
    </row>
    <row r="143" spans="2:16" s="4" customFormat="1" ht="55.5" customHeight="1">
      <c r="B143" s="9">
        <v>72</v>
      </c>
      <c r="C143" s="10">
        <v>14</v>
      </c>
      <c r="D143" s="29" t="s">
        <v>186</v>
      </c>
      <c r="E143" s="15" t="s">
        <v>138</v>
      </c>
      <c r="F143" s="15" t="s">
        <v>139</v>
      </c>
      <c r="G143" s="15"/>
      <c r="H143" s="31">
        <f>H146</f>
        <v>5000</v>
      </c>
      <c r="I143" s="31"/>
      <c r="J143" s="31">
        <f>J146</f>
        <v>1270.5</v>
      </c>
      <c r="K143" s="31">
        <f>K146</f>
        <v>1272.1</v>
      </c>
      <c r="L143" s="6"/>
      <c r="M143" s="6"/>
      <c r="O143"/>
      <c r="P143"/>
    </row>
    <row r="144" spans="2:16" s="4" customFormat="1" ht="26.25" customHeight="1">
      <c r="B144" s="9">
        <v>73</v>
      </c>
      <c r="C144" s="10"/>
      <c r="D144" s="19" t="s">
        <v>63</v>
      </c>
      <c r="E144" s="15" t="s">
        <v>138</v>
      </c>
      <c r="F144" s="15" t="s">
        <v>139</v>
      </c>
      <c r="G144" s="15"/>
      <c r="H144" s="31">
        <f>H147</f>
        <v>5000</v>
      </c>
      <c r="I144" s="31"/>
      <c r="J144" s="31"/>
      <c r="K144" s="31"/>
      <c r="L144" s="6"/>
      <c r="M144" s="6"/>
      <c r="O144"/>
      <c r="P144"/>
    </row>
    <row r="145" spans="2:16" s="4" customFormat="1" ht="72.75" customHeight="1">
      <c r="B145" s="9">
        <v>74</v>
      </c>
      <c r="C145" s="10"/>
      <c r="D145" s="16" t="s">
        <v>140</v>
      </c>
      <c r="E145" s="15" t="s">
        <v>138</v>
      </c>
      <c r="F145" s="15" t="s">
        <v>139</v>
      </c>
      <c r="G145" s="15"/>
      <c r="H145" s="31">
        <f>H148</f>
        <v>5000</v>
      </c>
      <c r="I145" s="31"/>
      <c r="J145" s="31"/>
      <c r="K145" s="31"/>
      <c r="L145" s="6"/>
      <c r="M145" s="6"/>
      <c r="O145"/>
      <c r="P145"/>
    </row>
    <row r="146" spans="2:16" s="4" customFormat="1" ht="24.75" customHeight="1">
      <c r="B146" s="9">
        <v>75</v>
      </c>
      <c r="C146" s="10">
        <v>14</v>
      </c>
      <c r="D146" s="16" t="s">
        <v>23</v>
      </c>
      <c r="E146" s="15" t="s">
        <v>138</v>
      </c>
      <c r="F146" s="15" t="s">
        <v>139</v>
      </c>
      <c r="G146" s="15" t="s">
        <v>27</v>
      </c>
      <c r="H146" s="31">
        <v>5000</v>
      </c>
      <c r="I146" s="31"/>
      <c r="J146" s="31">
        <v>1270.5</v>
      </c>
      <c r="K146" s="31">
        <v>1272.1</v>
      </c>
      <c r="L146" s="6"/>
      <c r="M146" s="6"/>
      <c r="O146"/>
      <c r="P146"/>
    </row>
    <row r="147" spans="2:16" s="4" customFormat="1" ht="18" customHeight="1" hidden="1">
      <c r="B147" s="9">
        <v>90</v>
      </c>
      <c r="C147" s="10">
        <v>14</v>
      </c>
      <c r="D147" s="16" t="s">
        <v>24</v>
      </c>
      <c r="E147" s="15" t="s">
        <v>138</v>
      </c>
      <c r="F147" s="15" t="s">
        <v>139</v>
      </c>
      <c r="G147" s="15"/>
      <c r="H147" s="31">
        <f>H148</f>
        <v>5000</v>
      </c>
      <c r="I147" s="31"/>
      <c r="J147" s="31">
        <f>J148</f>
        <v>36.5</v>
      </c>
      <c r="K147" s="31">
        <f>K148</f>
        <v>37</v>
      </c>
      <c r="L147" s="6"/>
      <c r="M147" s="6"/>
      <c r="O147"/>
      <c r="P147"/>
    </row>
    <row r="148" spans="2:16" s="4" customFormat="1" ht="15.75" customHeight="1" hidden="1">
      <c r="B148" s="9">
        <v>91</v>
      </c>
      <c r="C148" s="10">
        <v>14</v>
      </c>
      <c r="D148" s="16" t="s">
        <v>23</v>
      </c>
      <c r="E148" s="15" t="s">
        <v>138</v>
      </c>
      <c r="F148" s="15" t="s">
        <v>139</v>
      </c>
      <c r="G148" s="15"/>
      <c r="H148" s="31">
        <f>H149</f>
        <v>5000</v>
      </c>
      <c r="I148" s="31"/>
      <c r="J148" s="31">
        <v>36.5</v>
      </c>
      <c r="K148" s="31">
        <v>37</v>
      </c>
      <c r="L148" s="6"/>
      <c r="M148" s="6"/>
      <c r="O148"/>
      <c r="P148"/>
    </row>
    <row r="149" spans="2:16" s="4" customFormat="1" ht="27.75" customHeight="1">
      <c r="B149" s="9">
        <v>76</v>
      </c>
      <c r="C149" s="10">
        <v>14</v>
      </c>
      <c r="D149" s="16" t="s">
        <v>24</v>
      </c>
      <c r="E149" s="15" t="s">
        <v>138</v>
      </c>
      <c r="F149" s="15" t="s">
        <v>139</v>
      </c>
      <c r="G149" s="15" t="s">
        <v>28</v>
      </c>
      <c r="H149" s="31">
        <v>5000</v>
      </c>
      <c r="I149" s="31"/>
      <c r="J149" s="31"/>
      <c r="K149" s="31"/>
      <c r="L149" s="6"/>
      <c r="M149" s="6"/>
      <c r="O149"/>
      <c r="P149"/>
    </row>
    <row r="150" spans="2:16" s="40" customFormat="1" ht="14.25" customHeight="1">
      <c r="B150" s="33">
        <v>77</v>
      </c>
      <c r="C150" s="10"/>
      <c r="D150" s="37" t="s">
        <v>13</v>
      </c>
      <c r="E150" s="12" t="s">
        <v>141</v>
      </c>
      <c r="F150" s="12"/>
      <c r="G150" s="12"/>
      <c r="H150" s="30">
        <f>H151</f>
        <v>791372.9299999999</v>
      </c>
      <c r="I150" s="30"/>
      <c r="J150" s="30"/>
      <c r="K150" s="30"/>
      <c r="L150" s="42"/>
      <c r="M150" s="42"/>
      <c r="O150" s="43"/>
      <c r="P150" s="43"/>
    </row>
    <row r="151" spans="2:16" s="4" customFormat="1" ht="15.75" customHeight="1">
      <c r="B151" s="9">
        <v>78</v>
      </c>
      <c r="C151" s="10">
        <v>14</v>
      </c>
      <c r="D151" s="13" t="s">
        <v>4</v>
      </c>
      <c r="E151" s="15" t="s">
        <v>142</v>
      </c>
      <c r="F151" s="15"/>
      <c r="G151" s="15"/>
      <c r="H151" s="31">
        <f>H152</f>
        <v>791372.9299999999</v>
      </c>
      <c r="I151" s="31"/>
      <c r="J151" s="31"/>
      <c r="K151" s="31"/>
      <c r="L151" s="6"/>
      <c r="M151" s="6"/>
      <c r="O151"/>
      <c r="P151"/>
    </row>
    <row r="152" spans="2:16" s="4" customFormat="1" ht="54" customHeight="1">
      <c r="B152" s="9">
        <v>79</v>
      </c>
      <c r="C152" s="10">
        <v>14</v>
      </c>
      <c r="D152" s="29" t="s">
        <v>131</v>
      </c>
      <c r="E152" s="15" t="s">
        <v>142</v>
      </c>
      <c r="F152" s="15" t="s">
        <v>104</v>
      </c>
      <c r="G152" s="15"/>
      <c r="H152" s="31">
        <f>H153</f>
        <v>791372.9299999999</v>
      </c>
      <c r="I152" s="30"/>
      <c r="J152" s="31"/>
      <c r="K152" s="31"/>
      <c r="L152" s="6"/>
      <c r="M152" s="6"/>
      <c r="O152"/>
      <c r="P152"/>
    </row>
    <row r="153" spans="2:16" s="40" customFormat="1" ht="17.25" customHeight="1">
      <c r="B153" s="9">
        <v>80</v>
      </c>
      <c r="C153" s="10">
        <v>14</v>
      </c>
      <c r="D153" s="16" t="s">
        <v>63</v>
      </c>
      <c r="E153" s="15" t="s">
        <v>142</v>
      </c>
      <c r="F153" s="15" t="s">
        <v>105</v>
      </c>
      <c r="G153" s="15"/>
      <c r="H153" s="31">
        <f>H154+H157+H162+H167</f>
        <v>791372.9299999999</v>
      </c>
      <c r="I153" s="31"/>
      <c r="J153" s="30"/>
      <c r="K153" s="30"/>
      <c r="L153" s="42"/>
      <c r="M153" s="42"/>
      <c r="O153" s="43"/>
      <c r="P153" s="43"/>
    </row>
    <row r="154" spans="2:16" s="4" customFormat="1" ht="77.25" customHeight="1">
      <c r="B154" s="9">
        <v>81</v>
      </c>
      <c r="C154" s="10">
        <v>14</v>
      </c>
      <c r="D154" s="16" t="s">
        <v>143</v>
      </c>
      <c r="E154" s="15" t="s">
        <v>142</v>
      </c>
      <c r="F154" s="15" t="s">
        <v>137</v>
      </c>
      <c r="G154" s="15"/>
      <c r="H154" s="31">
        <f>H155</f>
        <v>748919.99</v>
      </c>
      <c r="I154" s="31"/>
      <c r="J154" s="31"/>
      <c r="K154" s="31"/>
      <c r="L154" s="6"/>
      <c r="M154" s="6"/>
      <c r="O154"/>
      <c r="P154"/>
    </row>
    <row r="155" spans="2:16" s="4" customFormat="1" ht="27.75" customHeight="1">
      <c r="B155" s="9">
        <v>82</v>
      </c>
      <c r="C155" s="10">
        <v>14</v>
      </c>
      <c r="D155" s="16" t="s">
        <v>23</v>
      </c>
      <c r="E155" s="15" t="s">
        <v>142</v>
      </c>
      <c r="F155" s="15" t="s">
        <v>137</v>
      </c>
      <c r="G155" s="15" t="s">
        <v>27</v>
      </c>
      <c r="H155" s="31">
        <f>H156</f>
        <v>748919.99</v>
      </c>
      <c r="I155" s="31"/>
      <c r="J155" s="31"/>
      <c r="K155" s="31"/>
      <c r="L155" s="6"/>
      <c r="M155" s="6"/>
      <c r="O155"/>
      <c r="P155"/>
    </row>
    <row r="156" spans="2:16" s="4" customFormat="1" ht="26.25" customHeight="1">
      <c r="B156" s="9">
        <v>83</v>
      </c>
      <c r="C156" s="10">
        <v>14</v>
      </c>
      <c r="D156" s="16" t="s">
        <v>24</v>
      </c>
      <c r="E156" s="15" t="s">
        <v>142</v>
      </c>
      <c r="F156" s="15" t="s">
        <v>137</v>
      </c>
      <c r="G156" s="15" t="s">
        <v>28</v>
      </c>
      <c r="H156" s="31">
        <v>748919.99</v>
      </c>
      <c r="I156" s="31"/>
      <c r="J156" s="31"/>
      <c r="K156" s="31"/>
      <c r="L156" s="6"/>
      <c r="M156" s="6"/>
      <c r="O156"/>
      <c r="P156"/>
    </row>
    <row r="157" spans="2:16" s="4" customFormat="1" ht="70.5" customHeight="1">
      <c r="B157" s="9">
        <v>84</v>
      </c>
      <c r="C157" s="10">
        <v>14</v>
      </c>
      <c r="D157" s="16" t="s">
        <v>144</v>
      </c>
      <c r="E157" s="15" t="s">
        <v>142</v>
      </c>
      <c r="F157" s="15" t="s">
        <v>145</v>
      </c>
      <c r="G157" s="15"/>
      <c r="H157" s="31">
        <f>H158</f>
        <v>7127.96</v>
      </c>
      <c r="I157" s="31"/>
      <c r="J157" s="31"/>
      <c r="K157" s="31"/>
      <c r="L157" s="6"/>
      <c r="M157" s="6"/>
      <c r="O157"/>
      <c r="P157"/>
    </row>
    <row r="158" spans="2:16" s="4" customFormat="1" ht="15" customHeight="1">
      <c r="B158" s="9">
        <v>85</v>
      </c>
      <c r="C158" s="10">
        <v>14</v>
      </c>
      <c r="D158" s="16" t="s">
        <v>23</v>
      </c>
      <c r="E158" s="15" t="s">
        <v>142</v>
      </c>
      <c r="F158" s="15" t="s">
        <v>145</v>
      </c>
      <c r="G158" s="15" t="s">
        <v>27</v>
      </c>
      <c r="H158" s="31">
        <f>H159</f>
        <v>7127.96</v>
      </c>
      <c r="I158" s="31"/>
      <c r="J158" s="31"/>
      <c r="K158" s="31"/>
      <c r="L158" s="6"/>
      <c r="M158" s="6"/>
      <c r="O158"/>
      <c r="P158"/>
    </row>
    <row r="159" spans="2:16" s="4" customFormat="1" ht="13.5" customHeight="1" hidden="1">
      <c r="B159" s="9">
        <v>81</v>
      </c>
      <c r="C159" s="10">
        <v>14</v>
      </c>
      <c r="D159" s="16" t="s">
        <v>24</v>
      </c>
      <c r="E159" s="15" t="s">
        <v>142</v>
      </c>
      <c r="F159" s="15" t="s">
        <v>145</v>
      </c>
      <c r="G159" s="15" t="s">
        <v>28</v>
      </c>
      <c r="H159" s="31">
        <v>7127.96</v>
      </c>
      <c r="I159" s="31"/>
      <c r="J159" s="30">
        <f>J160</f>
        <v>3121.3</v>
      </c>
      <c r="K159" s="30">
        <f>K160</f>
        <v>3391.3</v>
      </c>
      <c r="L159" s="6"/>
      <c r="M159" s="6"/>
      <c r="O159"/>
      <c r="P159"/>
    </row>
    <row r="160" spans="2:16" s="4" customFormat="1" ht="15.75" customHeight="1" hidden="1">
      <c r="B160" s="9">
        <v>82</v>
      </c>
      <c r="C160" s="10">
        <v>14</v>
      </c>
      <c r="D160" s="16" t="s">
        <v>25</v>
      </c>
      <c r="E160" s="15" t="s">
        <v>142</v>
      </c>
      <c r="F160" s="15" t="s">
        <v>145</v>
      </c>
      <c r="G160" s="15" t="s">
        <v>29</v>
      </c>
      <c r="H160" s="31">
        <f>H161</f>
        <v>7127.96</v>
      </c>
      <c r="I160" s="31"/>
      <c r="J160" s="31">
        <f>J161</f>
        <v>3121.3</v>
      </c>
      <c r="K160" s="31">
        <f>K161</f>
        <v>3391.3</v>
      </c>
      <c r="L160" s="6"/>
      <c r="M160" s="6"/>
      <c r="O160"/>
      <c r="P160"/>
    </row>
    <row r="161" spans="2:16" s="4" customFormat="1" ht="21" customHeight="1">
      <c r="B161" s="9">
        <v>86</v>
      </c>
      <c r="C161" s="10">
        <v>14</v>
      </c>
      <c r="D161" s="16" t="s">
        <v>24</v>
      </c>
      <c r="E161" s="15" t="s">
        <v>142</v>
      </c>
      <c r="F161" s="15" t="s">
        <v>145</v>
      </c>
      <c r="G161" s="15" t="s">
        <v>28</v>
      </c>
      <c r="H161" s="31">
        <v>7127.96</v>
      </c>
      <c r="I161" s="31"/>
      <c r="J161" s="31">
        <f>J166</f>
        <v>3121.3</v>
      </c>
      <c r="K161" s="31">
        <f>K166</f>
        <v>3391.3</v>
      </c>
      <c r="L161" s="6"/>
      <c r="M161" s="6"/>
      <c r="O161"/>
      <c r="P161"/>
    </row>
    <row r="162" spans="2:16" s="4" customFormat="1" ht="90" customHeight="1">
      <c r="B162" s="9">
        <v>87</v>
      </c>
      <c r="C162" s="10">
        <v>14</v>
      </c>
      <c r="D162" s="16" t="s">
        <v>167</v>
      </c>
      <c r="E162" s="15" t="s">
        <v>142</v>
      </c>
      <c r="F162" s="15" t="s">
        <v>146</v>
      </c>
      <c r="G162" s="15"/>
      <c r="H162" s="31">
        <f>H163</f>
        <v>20044.98</v>
      </c>
      <c r="I162" s="30"/>
      <c r="J162" s="31"/>
      <c r="K162" s="31"/>
      <c r="L162" s="6"/>
      <c r="M162" s="6"/>
      <c r="O162"/>
      <c r="P162"/>
    </row>
    <row r="163" spans="2:16" s="4" customFormat="1" ht="25.5" customHeight="1">
      <c r="B163" s="9">
        <v>88</v>
      </c>
      <c r="C163" s="10">
        <v>14</v>
      </c>
      <c r="D163" s="16" t="s">
        <v>23</v>
      </c>
      <c r="E163" s="15" t="s">
        <v>142</v>
      </c>
      <c r="F163" s="15" t="s">
        <v>146</v>
      </c>
      <c r="G163" s="15" t="s">
        <v>27</v>
      </c>
      <c r="H163" s="31">
        <f>H164</f>
        <v>20044.98</v>
      </c>
      <c r="I163" s="31"/>
      <c r="J163" s="31"/>
      <c r="K163" s="31"/>
      <c r="L163" s="6"/>
      <c r="M163" s="6"/>
      <c r="O163"/>
      <c r="P163"/>
    </row>
    <row r="164" spans="2:16" s="4" customFormat="1" ht="25.5" customHeight="1">
      <c r="B164" s="9">
        <v>89</v>
      </c>
      <c r="C164" s="10">
        <v>14</v>
      </c>
      <c r="D164" s="16" t="s">
        <v>24</v>
      </c>
      <c r="E164" s="15" t="s">
        <v>142</v>
      </c>
      <c r="F164" s="15" t="s">
        <v>146</v>
      </c>
      <c r="G164" s="15" t="s">
        <v>28</v>
      </c>
      <c r="H164" s="31">
        <v>20044.98</v>
      </c>
      <c r="I164" s="31"/>
      <c r="J164" s="31"/>
      <c r="K164" s="31"/>
      <c r="L164" s="6"/>
      <c r="M164" s="6"/>
      <c r="O164"/>
      <c r="P164"/>
    </row>
    <row r="165" spans="2:16" s="4" customFormat="1" ht="15" customHeight="1" hidden="1">
      <c r="B165" s="9">
        <v>92</v>
      </c>
      <c r="C165" s="10">
        <v>14</v>
      </c>
      <c r="D165" s="16" t="s">
        <v>25</v>
      </c>
      <c r="E165" s="15" t="s">
        <v>142</v>
      </c>
      <c r="F165" s="15" t="s">
        <v>52</v>
      </c>
      <c r="G165" s="15" t="s">
        <v>29</v>
      </c>
      <c r="H165" s="31">
        <f>H166</f>
        <v>0</v>
      </c>
      <c r="I165" s="31"/>
      <c r="J165" s="31"/>
      <c r="K165" s="31"/>
      <c r="L165" s="6"/>
      <c r="M165" s="6"/>
      <c r="O165"/>
      <c r="P165"/>
    </row>
    <row r="166" spans="1:16" s="4" customFormat="1" ht="23.25" customHeight="1" hidden="1">
      <c r="A166" s="4" t="s">
        <v>57</v>
      </c>
      <c r="B166" s="9">
        <v>93</v>
      </c>
      <c r="C166" s="10">
        <v>14</v>
      </c>
      <c r="D166" s="16" t="s">
        <v>26</v>
      </c>
      <c r="E166" s="15" t="s">
        <v>142</v>
      </c>
      <c r="F166" s="15" t="s">
        <v>52</v>
      </c>
      <c r="G166" s="15" t="s">
        <v>30</v>
      </c>
      <c r="H166" s="31">
        <v>0</v>
      </c>
      <c r="I166" s="31"/>
      <c r="J166" s="31">
        <f>J167</f>
        <v>3121.3</v>
      </c>
      <c r="K166" s="31">
        <f>K167</f>
        <v>3391.3</v>
      </c>
      <c r="L166" s="6"/>
      <c r="M166" s="6"/>
      <c r="O166"/>
      <c r="P166"/>
    </row>
    <row r="167" spans="2:16" s="4" customFormat="1" ht="71.25" customHeight="1">
      <c r="B167" s="9">
        <v>90</v>
      </c>
      <c r="C167" s="10">
        <v>14</v>
      </c>
      <c r="D167" s="16" t="s">
        <v>168</v>
      </c>
      <c r="E167" s="15" t="s">
        <v>142</v>
      </c>
      <c r="F167" s="15" t="s">
        <v>147</v>
      </c>
      <c r="G167" s="15"/>
      <c r="H167" s="31">
        <f>H168</f>
        <v>15280</v>
      </c>
      <c r="I167" s="31"/>
      <c r="J167" s="31">
        <f>J168</f>
        <v>3121.3</v>
      </c>
      <c r="K167" s="31">
        <f>K168</f>
        <v>3391.3</v>
      </c>
      <c r="L167" s="6"/>
      <c r="M167" s="6"/>
      <c r="O167"/>
      <c r="P167"/>
    </row>
    <row r="168" spans="2:16" s="4" customFormat="1" ht="15.75" customHeight="1">
      <c r="B168" s="9">
        <v>91</v>
      </c>
      <c r="C168" s="10">
        <v>14</v>
      </c>
      <c r="D168" s="16" t="s">
        <v>23</v>
      </c>
      <c r="E168" s="15" t="s">
        <v>142</v>
      </c>
      <c r="F168" s="15" t="s">
        <v>147</v>
      </c>
      <c r="G168" s="15" t="s">
        <v>27</v>
      </c>
      <c r="H168" s="31">
        <f>H169</f>
        <v>15280</v>
      </c>
      <c r="I168" s="32"/>
      <c r="J168" s="31">
        <v>3121.3</v>
      </c>
      <c r="K168" s="31">
        <v>3391.3</v>
      </c>
      <c r="L168" s="6"/>
      <c r="M168" s="6"/>
      <c r="O168"/>
      <c r="P168"/>
    </row>
    <row r="169" spans="1:16" s="4" customFormat="1" ht="25.5" customHeight="1">
      <c r="A169"/>
      <c r="B169" s="9">
        <v>92</v>
      </c>
      <c r="C169" s="10">
        <v>14</v>
      </c>
      <c r="D169" s="16" t="s">
        <v>24</v>
      </c>
      <c r="E169" s="15" t="s">
        <v>142</v>
      </c>
      <c r="F169" s="15" t="s">
        <v>147</v>
      </c>
      <c r="G169" s="15" t="s">
        <v>28</v>
      </c>
      <c r="H169" s="31">
        <v>15280</v>
      </c>
      <c r="I169" s="23"/>
      <c r="J169" s="23"/>
      <c r="K169" s="23"/>
      <c r="L169" s="6"/>
      <c r="M169" s="6"/>
      <c r="O169"/>
      <c r="P169"/>
    </row>
    <row r="170" spans="1:16" s="4" customFormat="1" ht="60" hidden="1">
      <c r="A170"/>
      <c r="B170" s="9">
        <v>97</v>
      </c>
      <c r="C170" s="10">
        <v>14</v>
      </c>
      <c r="D170" s="16" t="s">
        <v>148</v>
      </c>
      <c r="E170" s="15" t="s">
        <v>142</v>
      </c>
      <c r="F170" s="15" t="s">
        <v>149</v>
      </c>
      <c r="G170" s="15"/>
      <c r="H170" s="31">
        <f>H171</f>
        <v>0</v>
      </c>
      <c r="I170" s="23"/>
      <c r="J170" s="6"/>
      <c r="K170" s="6"/>
      <c r="L170" s="6"/>
      <c r="M170" s="6"/>
      <c r="O170"/>
      <c r="P170"/>
    </row>
    <row r="171" spans="1:16" s="4" customFormat="1" ht="24" hidden="1">
      <c r="A171"/>
      <c r="B171" s="9">
        <v>98</v>
      </c>
      <c r="C171" s="10">
        <v>14</v>
      </c>
      <c r="D171" s="16" t="s">
        <v>23</v>
      </c>
      <c r="E171" s="15" t="s">
        <v>142</v>
      </c>
      <c r="F171" s="15" t="s">
        <v>149</v>
      </c>
      <c r="G171" s="15" t="s">
        <v>27</v>
      </c>
      <c r="H171" s="31">
        <f>H172</f>
        <v>0</v>
      </c>
      <c r="I171" s="23"/>
      <c r="J171" s="6"/>
      <c r="K171" s="6"/>
      <c r="L171" s="6"/>
      <c r="M171" s="6"/>
      <c r="O171"/>
      <c r="P171"/>
    </row>
    <row r="172" spans="1:16" s="4" customFormat="1" ht="24" hidden="1">
      <c r="A172"/>
      <c r="B172" s="9">
        <v>99</v>
      </c>
      <c r="C172" s="10">
        <v>14</v>
      </c>
      <c r="D172" s="16" t="s">
        <v>24</v>
      </c>
      <c r="E172" s="15" t="s">
        <v>142</v>
      </c>
      <c r="F172" s="15" t="s">
        <v>149</v>
      </c>
      <c r="G172" s="15" t="s">
        <v>150</v>
      </c>
      <c r="H172" s="31">
        <v>0</v>
      </c>
      <c r="I172" s="23"/>
      <c r="J172" s="6"/>
      <c r="K172" s="6"/>
      <c r="L172" s="6"/>
      <c r="M172" s="6"/>
      <c r="O172"/>
      <c r="P172"/>
    </row>
    <row r="173" spans="1:16" s="4" customFormat="1" ht="60" hidden="1">
      <c r="A173"/>
      <c r="B173" s="9">
        <v>100</v>
      </c>
      <c r="C173" s="10">
        <v>14</v>
      </c>
      <c r="D173" s="16" t="s">
        <v>151</v>
      </c>
      <c r="E173" s="15" t="s">
        <v>142</v>
      </c>
      <c r="F173" s="15" t="s">
        <v>152</v>
      </c>
      <c r="G173" s="15"/>
      <c r="H173" s="31">
        <f>H174</f>
        <v>0</v>
      </c>
      <c r="I173" s="23"/>
      <c r="J173" s="6"/>
      <c r="K173" s="6"/>
      <c r="L173" s="6"/>
      <c r="M173" s="6"/>
      <c r="O173"/>
      <c r="P173"/>
    </row>
    <row r="174" spans="1:16" s="4" customFormat="1" ht="24" hidden="1">
      <c r="A174"/>
      <c r="B174" s="9">
        <v>101</v>
      </c>
      <c r="C174" s="10">
        <v>14</v>
      </c>
      <c r="D174" s="16" t="s">
        <v>23</v>
      </c>
      <c r="E174" s="15" t="s">
        <v>142</v>
      </c>
      <c r="F174" s="15" t="s">
        <v>152</v>
      </c>
      <c r="G174" s="15" t="s">
        <v>27</v>
      </c>
      <c r="H174" s="31">
        <f>H175</f>
        <v>0</v>
      </c>
      <c r="I174" s="23"/>
      <c r="J174" s="6"/>
      <c r="K174" s="6"/>
      <c r="L174" s="6"/>
      <c r="M174" s="6"/>
      <c r="O174"/>
      <c r="P174"/>
    </row>
    <row r="175" spans="1:16" s="4" customFormat="1" ht="24" hidden="1">
      <c r="A175"/>
      <c r="B175" s="9">
        <v>102</v>
      </c>
      <c r="C175" s="10">
        <v>14</v>
      </c>
      <c r="D175" s="16" t="s">
        <v>24</v>
      </c>
      <c r="E175" s="15" t="s">
        <v>142</v>
      </c>
      <c r="F175" s="15" t="s">
        <v>152</v>
      </c>
      <c r="G175" s="15" t="s">
        <v>28</v>
      </c>
      <c r="H175" s="31">
        <v>0</v>
      </c>
      <c r="I175" s="23"/>
      <c r="J175" s="6"/>
      <c r="K175" s="6"/>
      <c r="L175" s="6"/>
      <c r="M175" s="6"/>
      <c r="O175"/>
      <c r="P175"/>
    </row>
    <row r="176" spans="1:16" s="4" customFormat="1" ht="12.75" hidden="1">
      <c r="A176"/>
      <c r="B176" s="9">
        <v>103</v>
      </c>
      <c r="C176" s="10">
        <v>14</v>
      </c>
      <c r="D176" s="16" t="s">
        <v>153</v>
      </c>
      <c r="E176" s="15" t="s">
        <v>154</v>
      </c>
      <c r="F176" s="15"/>
      <c r="G176" s="15"/>
      <c r="H176" s="31">
        <f>H177</f>
        <v>0</v>
      </c>
      <c r="I176" s="23"/>
      <c r="J176" s="6"/>
      <c r="K176" s="6"/>
      <c r="L176" s="6"/>
      <c r="M176" s="6"/>
      <c r="O176"/>
      <c r="P176"/>
    </row>
    <row r="177" spans="1:16" s="4" customFormat="1" ht="51" hidden="1">
      <c r="A177"/>
      <c r="B177" s="9">
        <v>104</v>
      </c>
      <c r="C177" s="10">
        <v>14</v>
      </c>
      <c r="D177" s="29" t="s">
        <v>131</v>
      </c>
      <c r="E177" s="15" t="s">
        <v>154</v>
      </c>
      <c r="F177" s="15" t="s">
        <v>104</v>
      </c>
      <c r="G177" s="15"/>
      <c r="H177" s="31">
        <f>H178</f>
        <v>0</v>
      </c>
      <c r="I177" s="23"/>
      <c r="J177" s="6"/>
      <c r="K177" s="6"/>
      <c r="L177" s="6"/>
      <c r="M177" s="6"/>
      <c r="O177"/>
      <c r="P177"/>
    </row>
    <row r="178" spans="1:16" s="4" customFormat="1" ht="12.75" hidden="1">
      <c r="A178"/>
      <c r="B178" s="9">
        <v>105</v>
      </c>
      <c r="C178" s="10">
        <v>14</v>
      </c>
      <c r="D178" s="16" t="s">
        <v>63</v>
      </c>
      <c r="E178" s="15" t="s">
        <v>154</v>
      </c>
      <c r="F178" s="15" t="s">
        <v>105</v>
      </c>
      <c r="G178" s="15"/>
      <c r="H178" s="31">
        <f>H179+H182</f>
        <v>0</v>
      </c>
      <c r="I178" s="23"/>
      <c r="J178" s="6"/>
      <c r="K178" s="6"/>
      <c r="L178" s="6"/>
      <c r="M178" s="6"/>
      <c r="O178"/>
      <c r="P178"/>
    </row>
    <row r="179" spans="1:16" s="4" customFormat="1" ht="1.5" customHeight="1">
      <c r="A179"/>
      <c r="B179" s="9">
        <v>106</v>
      </c>
      <c r="C179" s="10">
        <v>14</v>
      </c>
      <c r="D179" s="16" t="s">
        <v>155</v>
      </c>
      <c r="E179" s="15" t="s">
        <v>154</v>
      </c>
      <c r="F179" s="15" t="s">
        <v>156</v>
      </c>
      <c r="G179" s="15"/>
      <c r="H179" s="31">
        <f>H180</f>
        <v>0</v>
      </c>
      <c r="I179" s="23"/>
      <c r="J179" s="6"/>
      <c r="K179" s="6"/>
      <c r="L179" s="6"/>
      <c r="M179" s="6"/>
      <c r="O179"/>
      <c r="P179"/>
    </row>
    <row r="180" spans="1:16" s="4" customFormat="1" ht="24" hidden="1">
      <c r="A180"/>
      <c r="B180" s="9">
        <v>107</v>
      </c>
      <c r="C180" s="10">
        <v>14</v>
      </c>
      <c r="D180" s="16" t="s">
        <v>23</v>
      </c>
      <c r="E180" s="15" t="s">
        <v>154</v>
      </c>
      <c r="F180" s="15" t="s">
        <v>156</v>
      </c>
      <c r="G180" s="15" t="s">
        <v>27</v>
      </c>
      <c r="H180" s="31">
        <f>H181</f>
        <v>0</v>
      </c>
      <c r="I180" s="23"/>
      <c r="J180" s="6"/>
      <c r="K180" s="6"/>
      <c r="L180" s="6"/>
      <c r="M180" s="6"/>
      <c r="O180"/>
      <c r="P180"/>
    </row>
    <row r="181" spans="1:16" s="4" customFormat="1" ht="24" hidden="1">
      <c r="A181"/>
      <c r="B181" s="9">
        <v>108</v>
      </c>
      <c r="C181" s="10">
        <v>14</v>
      </c>
      <c r="D181" s="16" t="s">
        <v>24</v>
      </c>
      <c r="E181" s="15" t="s">
        <v>154</v>
      </c>
      <c r="F181" s="15" t="s">
        <v>156</v>
      </c>
      <c r="G181" s="15" t="s">
        <v>28</v>
      </c>
      <c r="H181" s="31">
        <v>0</v>
      </c>
      <c r="I181" s="23"/>
      <c r="J181" s="6"/>
      <c r="K181" s="6"/>
      <c r="L181" s="6"/>
      <c r="M181" s="6"/>
      <c r="O181"/>
      <c r="P181"/>
    </row>
    <row r="182" spans="1:16" s="4" customFormat="1" ht="132" hidden="1">
      <c r="A182"/>
      <c r="B182" s="9">
        <v>109</v>
      </c>
      <c r="C182" s="10">
        <v>14</v>
      </c>
      <c r="D182" s="16" t="s">
        <v>157</v>
      </c>
      <c r="E182" s="15" t="s">
        <v>154</v>
      </c>
      <c r="F182" s="15" t="s">
        <v>158</v>
      </c>
      <c r="G182" s="15"/>
      <c r="H182" s="31">
        <f>H183</f>
        <v>0</v>
      </c>
      <c r="I182" s="23"/>
      <c r="J182" s="6"/>
      <c r="K182" s="6"/>
      <c r="L182" s="6"/>
      <c r="M182" s="6"/>
      <c r="O182"/>
      <c r="P182"/>
    </row>
    <row r="183" spans="1:16" s="4" customFormat="1" ht="24" hidden="1">
      <c r="A183"/>
      <c r="B183" s="9">
        <v>110</v>
      </c>
      <c r="C183" s="10">
        <v>14</v>
      </c>
      <c r="D183" s="16" t="s">
        <v>23</v>
      </c>
      <c r="E183" s="15" t="s">
        <v>154</v>
      </c>
      <c r="F183" s="15" t="s">
        <v>158</v>
      </c>
      <c r="G183" s="15" t="s">
        <v>27</v>
      </c>
      <c r="H183" s="31">
        <v>0</v>
      </c>
      <c r="I183" s="23"/>
      <c r="J183" s="6"/>
      <c r="K183" s="6"/>
      <c r="L183" s="6"/>
      <c r="M183" s="6"/>
      <c r="O183"/>
      <c r="P183"/>
    </row>
    <row r="184" spans="1:16" s="4" customFormat="1" ht="24" hidden="1">
      <c r="A184"/>
      <c r="B184" s="9">
        <v>111</v>
      </c>
      <c r="C184" s="10">
        <v>14</v>
      </c>
      <c r="D184" s="16" t="s">
        <v>24</v>
      </c>
      <c r="E184" s="15" t="s">
        <v>154</v>
      </c>
      <c r="F184" s="15" t="s">
        <v>158</v>
      </c>
      <c r="G184" s="15" t="s">
        <v>28</v>
      </c>
      <c r="H184" s="31">
        <v>0</v>
      </c>
      <c r="I184" s="23"/>
      <c r="J184" s="6"/>
      <c r="K184" s="6"/>
      <c r="L184" s="6"/>
      <c r="M184" s="6"/>
      <c r="O184"/>
      <c r="P184"/>
    </row>
    <row r="185" spans="1:16" s="4" customFormat="1" ht="12.75">
      <c r="A185"/>
      <c r="B185" s="9">
        <v>93</v>
      </c>
      <c r="C185" s="10">
        <v>14</v>
      </c>
      <c r="D185" s="17" t="s">
        <v>10</v>
      </c>
      <c r="E185" s="12" t="s">
        <v>159</v>
      </c>
      <c r="F185" s="12"/>
      <c r="G185" s="12"/>
      <c r="H185" s="30">
        <f>H186+H202</f>
        <v>2946938.38</v>
      </c>
      <c r="I185" s="23"/>
      <c r="J185" s="6"/>
      <c r="K185" s="6"/>
      <c r="L185" s="6"/>
      <c r="M185" s="6"/>
      <c r="O185"/>
      <c r="P185"/>
    </row>
    <row r="186" spans="1:16" s="4" customFormat="1" ht="12.75">
      <c r="A186"/>
      <c r="B186" s="9">
        <v>94</v>
      </c>
      <c r="C186" s="10">
        <v>14</v>
      </c>
      <c r="D186" s="13" t="s">
        <v>9</v>
      </c>
      <c r="E186" s="15" t="s">
        <v>160</v>
      </c>
      <c r="F186" s="15"/>
      <c r="G186" s="15"/>
      <c r="H186" s="31">
        <f>H187</f>
        <v>2521064.07</v>
      </c>
      <c r="I186" s="23"/>
      <c r="J186" s="6"/>
      <c r="K186" s="6"/>
      <c r="L186" s="6"/>
      <c r="M186" s="6"/>
      <c r="O186"/>
      <c r="P186"/>
    </row>
    <row r="187" spans="1:16" s="4" customFormat="1" ht="36">
      <c r="A187"/>
      <c r="B187" s="9">
        <v>95</v>
      </c>
      <c r="C187" s="10">
        <v>14</v>
      </c>
      <c r="D187" s="13" t="s">
        <v>53</v>
      </c>
      <c r="E187" s="15" t="s">
        <v>160</v>
      </c>
      <c r="F187" s="15" t="s">
        <v>161</v>
      </c>
      <c r="G187" s="15" t="s">
        <v>7</v>
      </c>
      <c r="H187" s="31">
        <f>H188</f>
        <v>2521064.07</v>
      </c>
      <c r="I187" s="23"/>
      <c r="J187" s="6"/>
      <c r="K187" s="6"/>
      <c r="L187" s="6"/>
      <c r="M187" s="6"/>
      <c r="O187"/>
      <c r="P187"/>
    </row>
    <row r="188" spans="1:16" s="4" customFormat="1" ht="12.75">
      <c r="A188"/>
      <c r="B188" s="9">
        <v>96</v>
      </c>
      <c r="C188" s="10">
        <v>14</v>
      </c>
      <c r="D188" s="13" t="s">
        <v>63</v>
      </c>
      <c r="E188" s="15" t="s">
        <v>160</v>
      </c>
      <c r="F188" s="15" t="s">
        <v>162</v>
      </c>
      <c r="G188" s="15" t="s">
        <v>7</v>
      </c>
      <c r="H188" s="31">
        <f>H189+H192+H195+H198</f>
        <v>2521064.07</v>
      </c>
      <c r="I188" s="23"/>
      <c r="J188" s="6"/>
      <c r="K188" s="6"/>
      <c r="L188" s="6"/>
      <c r="M188" s="6"/>
      <c r="O188"/>
      <c r="P188"/>
    </row>
    <row r="189" spans="1:16" s="4" customFormat="1" ht="72" hidden="1">
      <c r="A189"/>
      <c r="B189" s="9">
        <v>116</v>
      </c>
      <c r="C189" s="10">
        <v>14</v>
      </c>
      <c r="D189" s="13" t="s">
        <v>85</v>
      </c>
      <c r="E189" s="15" t="s">
        <v>160</v>
      </c>
      <c r="F189" s="15" t="s">
        <v>78</v>
      </c>
      <c r="G189" s="15" t="s">
        <v>7</v>
      </c>
      <c r="H189" s="31">
        <f>H190</f>
        <v>0</v>
      </c>
      <c r="I189" s="23"/>
      <c r="O189"/>
      <c r="P189"/>
    </row>
    <row r="190" spans="1:16" s="4" customFormat="1" ht="24" hidden="1">
      <c r="A190"/>
      <c r="B190" s="9">
        <v>117</v>
      </c>
      <c r="C190" s="10">
        <v>14</v>
      </c>
      <c r="D190" s="16" t="s">
        <v>35</v>
      </c>
      <c r="E190" s="15" t="s">
        <v>160</v>
      </c>
      <c r="F190" s="15" t="s">
        <v>78</v>
      </c>
      <c r="G190" s="15" t="s">
        <v>33</v>
      </c>
      <c r="H190" s="31">
        <f>H191</f>
        <v>0</v>
      </c>
      <c r="I190" s="23"/>
      <c r="O190"/>
      <c r="P190"/>
    </row>
    <row r="191" spans="1:16" s="4" customFormat="1" ht="12.75" hidden="1">
      <c r="A191"/>
      <c r="B191" s="9">
        <v>118</v>
      </c>
      <c r="C191" s="10">
        <v>14</v>
      </c>
      <c r="D191" s="16" t="s">
        <v>36</v>
      </c>
      <c r="E191" s="15" t="s">
        <v>160</v>
      </c>
      <c r="F191" s="15" t="s">
        <v>78</v>
      </c>
      <c r="G191" s="15" t="s">
        <v>34</v>
      </c>
      <c r="H191" s="31">
        <v>0</v>
      </c>
      <c r="I191" s="23"/>
      <c r="O191"/>
      <c r="P191"/>
    </row>
    <row r="192" spans="1:16" s="4" customFormat="1" ht="60">
      <c r="A192"/>
      <c r="B192" s="33">
        <v>97</v>
      </c>
      <c r="C192" s="10">
        <v>14</v>
      </c>
      <c r="D192" s="13" t="s">
        <v>79</v>
      </c>
      <c r="E192" s="15" t="s">
        <v>160</v>
      </c>
      <c r="F192" s="15" t="s">
        <v>176</v>
      </c>
      <c r="G192" s="15" t="s">
        <v>7</v>
      </c>
      <c r="H192" s="31">
        <f>H193</f>
        <v>2454972.46</v>
      </c>
      <c r="I192" s="23"/>
      <c r="O192"/>
      <c r="P192"/>
    </row>
    <row r="193" spans="1:16" s="4" customFormat="1" ht="24">
      <c r="A193"/>
      <c r="B193" s="33">
        <v>98</v>
      </c>
      <c r="C193" s="10">
        <v>14</v>
      </c>
      <c r="D193" s="16" t="s">
        <v>35</v>
      </c>
      <c r="E193" s="15" t="s">
        <v>160</v>
      </c>
      <c r="F193" s="15" t="s">
        <v>176</v>
      </c>
      <c r="G193" s="15" t="s">
        <v>33</v>
      </c>
      <c r="H193" s="31">
        <f>H194</f>
        <v>2454972.46</v>
      </c>
      <c r="I193" s="23"/>
      <c r="O193"/>
      <c r="P193"/>
    </row>
    <row r="194" spans="1:16" s="4" customFormat="1" ht="12.75">
      <c r="A194"/>
      <c r="B194" s="9">
        <v>99</v>
      </c>
      <c r="C194" s="10">
        <v>14</v>
      </c>
      <c r="D194" s="16" t="s">
        <v>36</v>
      </c>
      <c r="E194" s="15" t="s">
        <v>160</v>
      </c>
      <c r="F194" s="15" t="s">
        <v>176</v>
      </c>
      <c r="G194" s="15" t="s">
        <v>34</v>
      </c>
      <c r="H194" s="31">
        <v>2454972.46</v>
      </c>
      <c r="I194" s="23"/>
      <c r="O194"/>
      <c r="P194"/>
    </row>
    <row r="195" spans="1:16" s="4" customFormat="1" ht="84">
      <c r="A195"/>
      <c r="B195" s="9">
        <v>100</v>
      </c>
      <c r="C195" s="10">
        <v>14</v>
      </c>
      <c r="D195" s="13" t="s">
        <v>177</v>
      </c>
      <c r="E195" s="15" t="s">
        <v>160</v>
      </c>
      <c r="F195" s="15" t="s">
        <v>163</v>
      </c>
      <c r="G195" s="15"/>
      <c r="H195" s="31">
        <f>H196</f>
        <v>25600</v>
      </c>
      <c r="I195" s="23"/>
      <c r="O195"/>
      <c r="P195"/>
    </row>
    <row r="196" spans="1:16" s="4" customFormat="1" ht="24">
      <c r="A196"/>
      <c r="B196" s="9">
        <v>101</v>
      </c>
      <c r="C196" s="10">
        <v>14</v>
      </c>
      <c r="D196" s="16" t="s">
        <v>35</v>
      </c>
      <c r="E196" s="15" t="s">
        <v>160</v>
      </c>
      <c r="F196" s="15" t="s">
        <v>163</v>
      </c>
      <c r="G196" s="15" t="s">
        <v>33</v>
      </c>
      <c r="H196" s="31">
        <f>H197</f>
        <v>25600</v>
      </c>
      <c r="I196" s="23"/>
      <c r="O196"/>
      <c r="P196"/>
    </row>
    <row r="197" spans="1:16" s="4" customFormat="1" ht="12.75">
      <c r="A197"/>
      <c r="B197" s="9">
        <v>102</v>
      </c>
      <c r="C197" s="10">
        <v>14</v>
      </c>
      <c r="D197" s="16" t="s">
        <v>36</v>
      </c>
      <c r="E197" s="15" t="s">
        <v>160</v>
      </c>
      <c r="F197" s="15" t="s">
        <v>163</v>
      </c>
      <c r="G197" s="15" t="s">
        <v>34</v>
      </c>
      <c r="H197" s="31">
        <v>25600</v>
      </c>
      <c r="I197" s="23"/>
      <c r="O197"/>
      <c r="P197"/>
    </row>
    <row r="198" spans="1:16" s="4" customFormat="1" ht="60">
      <c r="A198"/>
      <c r="B198" s="9">
        <v>103</v>
      </c>
      <c r="C198" s="10">
        <v>14</v>
      </c>
      <c r="D198" s="13" t="s">
        <v>178</v>
      </c>
      <c r="E198" s="15" t="s">
        <v>160</v>
      </c>
      <c r="F198" s="15" t="s">
        <v>179</v>
      </c>
      <c r="G198" s="15"/>
      <c r="H198" s="31">
        <f>H199</f>
        <v>40491.61</v>
      </c>
      <c r="I198" s="23"/>
      <c r="O198"/>
      <c r="P198"/>
    </row>
    <row r="199" spans="1:16" s="4" customFormat="1" ht="24">
      <c r="A199"/>
      <c r="B199" s="9">
        <v>104</v>
      </c>
      <c r="C199" s="10">
        <v>14</v>
      </c>
      <c r="D199" s="16" t="s">
        <v>35</v>
      </c>
      <c r="E199" s="15" t="s">
        <v>160</v>
      </c>
      <c r="F199" s="15" t="s">
        <v>179</v>
      </c>
      <c r="G199" s="15" t="s">
        <v>33</v>
      </c>
      <c r="H199" s="31">
        <f>H200</f>
        <v>40491.61</v>
      </c>
      <c r="I199" s="23"/>
      <c r="O199"/>
      <c r="P199"/>
    </row>
    <row r="200" spans="1:16" s="4" customFormat="1" ht="12.75">
      <c r="A200"/>
      <c r="B200" s="9">
        <v>105</v>
      </c>
      <c r="C200" s="22"/>
      <c r="D200" s="16" t="s">
        <v>36</v>
      </c>
      <c r="E200" s="15" t="s">
        <v>160</v>
      </c>
      <c r="F200" s="15" t="s">
        <v>179</v>
      </c>
      <c r="G200" s="15" t="s">
        <v>34</v>
      </c>
      <c r="H200" s="31">
        <v>40491.61</v>
      </c>
      <c r="I200" s="23"/>
      <c r="O200"/>
      <c r="P200"/>
    </row>
    <row r="201" spans="1:16" s="4" customFormat="1" ht="12.75" hidden="1">
      <c r="A201"/>
      <c r="B201" s="9"/>
      <c r="C201" s="22"/>
      <c r="D201" s="37" t="s">
        <v>164</v>
      </c>
      <c r="E201" s="12" t="s">
        <v>165</v>
      </c>
      <c r="F201" s="12"/>
      <c r="G201" s="12"/>
      <c r="H201" s="30">
        <v>0</v>
      </c>
      <c r="I201" s="23"/>
      <c r="O201"/>
      <c r="P201"/>
    </row>
    <row r="202" spans="1:16" s="4" customFormat="1" ht="12.75">
      <c r="A202"/>
      <c r="B202" s="9">
        <v>106</v>
      </c>
      <c r="C202" s="22"/>
      <c r="D202" s="37" t="s">
        <v>180</v>
      </c>
      <c r="E202" s="12" t="s">
        <v>181</v>
      </c>
      <c r="F202" s="12"/>
      <c r="G202" s="12"/>
      <c r="H202" s="30">
        <f>H203+H208</f>
        <v>425874.31</v>
      </c>
      <c r="I202" s="23"/>
      <c r="O202"/>
      <c r="P202"/>
    </row>
    <row r="203" spans="1:16" s="4" customFormat="1" ht="76.5">
      <c r="A203"/>
      <c r="B203" s="9">
        <v>107</v>
      </c>
      <c r="C203" s="22"/>
      <c r="D203" s="29" t="s">
        <v>182</v>
      </c>
      <c r="E203" s="15" t="s">
        <v>181</v>
      </c>
      <c r="F203" s="15" t="s">
        <v>183</v>
      </c>
      <c r="G203" s="15"/>
      <c r="H203" s="31">
        <f>H204</f>
        <v>195401.56</v>
      </c>
      <c r="I203" s="23"/>
      <c r="O203"/>
      <c r="P203"/>
    </row>
    <row r="204" spans="1:16" s="4" customFormat="1" ht="12.75">
      <c r="A204"/>
      <c r="B204" s="9">
        <v>108</v>
      </c>
      <c r="C204" s="22"/>
      <c r="D204" s="13" t="s">
        <v>12</v>
      </c>
      <c r="E204" s="15" t="s">
        <v>181</v>
      </c>
      <c r="F204" s="15" t="s">
        <v>183</v>
      </c>
      <c r="G204" s="15" t="s">
        <v>38</v>
      </c>
      <c r="H204" s="31">
        <f>H205</f>
        <v>195401.56</v>
      </c>
      <c r="I204" s="23"/>
      <c r="O204"/>
      <c r="P204"/>
    </row>
    <row r="205" spans="1:16" s="4" customFormat="1" ht="11.25" customHeight="1">
      <c r="A205"/>
      <c r="B205" s="9">
        <v>109</v>
      </c>
      <c r="C205" s="22"/>
      <c r="D205" s="13" t="s">
        <v>40</v>
      </c>
      <c r="E205" s="15" t="s">
        <v>181</v>
      </c>
      <c r="F205" s="15" t="s">
        <v>183</v>
      </c>
      <c r="G205" s="15" t="s">
        <v>39</v>
      </c>
      <c r="H205" s="31">
        <v>195401.56</v>
      </c>
      <c r="I205" s="23"/>
      <c r="O205"/>
      <c r="P205"/>
    </row>
    <row r="206" spans="1:16" s="4" customFormat="1" ht="12.75" hidden="1">
      <c r="A206"/>
      <c r="B206" s="9"/>
      <c r="C206" s="22"/>
      <c r="D206" s="29"/>
      <c r="E206" s="15" t="s">
        <v>181</v>
      </c>
      <c r="F206" s="15"/>
      <c r="G206" s="15"/>
      <c r="H206" s="31"/>
      <c r="I206" s="23"/>
      <c r="O206"/>
      <c r="P206"/>
    </row>
    <row r="207" spans="1:16" s="4" customFormat="1" ht="12.75" hidden="1">
      <c r="A207"/>
      <c r="B207" s="9"/>
      <c r="C207" s="22"/>
      <c r="D207" s="13" t="s">
        <v>63</v>
      </c>
      <c r="E207" s="15" t="s">
        <v>166</v>
      </c>
      <c r="F207" s="15" t="s">
        <v>105</v>
      </c>
      <c r="G207" s="15"/>
      <c r="H207" s="31">
        <v>0</v>
      </c>
      <c r="I207" s="23"/>
      <c r="O207"/>
      <c r="P207"/>
    </row>
    <row r="208" spans="1:16" s="4" customFormat="1" ht="76.5">
      <c r="A208"/>
      <c r="B208" s="9">
        <v>110</v>
      </c>
      <c r="C208" s="22"/>
      <c r="D208" s="29" t="s">
        <v>184</v>
      </c>
      <c r="E208" s="15" t="s">
        <v>181</v>
      </c>
      <c r="F208" s="15" t="s">
        <v>185</v>
      </c>
      <c r="G208" s="15" t="s">
        <v>7</v>
      </c>
      <c r="H208" s="31">
        <f>H209</f>
        <v>230472.75</v>
      </c>
      <c r="I208" s="23"/>
      <c r="O208"/>
      <c r="P208"/>
    </row>
    <row r="209" spans="1:16" s="4" customFormat="1" ht="12.75">
      <c r="A209"/>
      <c r="B209" s="9">
        <v>111</v>
      </c>
      <c r="C209" s="22"/>
      <c r="D209" s="13" t="s">
        <v>12</v>
      </c>
      <c r="E209" s="15" t="s">
        <v>181</v>
      </c>
      <c r="F209" s="15" t="s">
        <v>185</v>
      </c>
      <c r="G209" s="15" t="s">
        <v>38</v>
      </c>
      <c r="H209" s="31">
        <f>H210</f>
        <v>230472.75</v>
      </c>
      <c r="I209" s="23"/>
      <c r="O209"/>
      <c r="P209"/>
    </row>
    <row r="210" spans="1:16" s="4" customFormat="1" ht="12.75">
      <c r="A210"/>
      <c r="B210" s="9">
        <v>112</v>
      </c>
      <c r="C210" s="22"/>
      <c r="D210" s="13" t="s">
        <v>40</v>
      </c>
      <c r="E210" s="15" t="s">
        <v>181</v>
      </c>
      <c r="F210" s="15" t="s">
        <v>185</v>
      </c>
      <c r="G210" s="15" t="s">
        <v>39</v>
      </c>
      <c r="H210" s="31">
        <v>230472.75</v>
      </c>
      <c r="I210" s="23"/>
      <c r="O210"/>
      <c r="P210"/>
    </row>
    <row r="211" spans="1:16" s="4" customFormat="1" ht="12.75">
      <c r="A211"/>
      <c r="B211" s="9">
        <v>113</v>
      </c>
      <c r="C211" s="22"/>
      <c r="D211" s="26" t="s">
        <v>41</v>
      </c>
      <c r="E211" s="27"/>
      <c r="F211" s="27"/>
      <c r="G211" s="27"/>
      <c r="H211" s="32">
        <f>H15+H90+H100+H112+H150+H185</f>
        <v>9280760.989999998</v>
      </c>
      <c r="I211" s="23"/>
      <c r="O211"/>
      <c r="P211"/>
    </row>
    <row r="212" spans="1:16" s="4" customFormat="1" ht="12.75">
      <c r="A212"/>
      <c r="B212" s="21"/>
      <c r="C212" s="22"/>
      <c r="D212" s="23"/>
      <c r="E212" s="23"/>
      <c r="F212" s="23"/>
      <c r="G212" s="23"/>
      <c r="H212" s="23"/>
      <c r="I212" s="23"/>
      <c r="O212"/>
      <c r="P212"/>
    </row>
    <row r="213" spans="1:16" s="4" customFormat="1" ht="12.75">
      <c r="A213"/>
      <c r="B213" s="21"/>
      <c r="C213" s="22"/>
      <c r="D213" s="23"/>
      <c r="E213" s="23"/>
      <c r="F213" s="23"/>
      <c r="G213" s="23"/>
      <c r="H213" s="23"/>
      <c r="I213" s="23"/>
      <c r="O213"/>
      <c r="P213"/>
    </row>
    <row r="214" spans="1:16" s="4" customFormat="1" ht="12.75">
      <c r="A214"/>
      <c r="B214" s="21"/>
      <c r="C214" s="22"/>
      <c r="D214" s="23"/>
      <c r="E214" s="23"/>
      <c r="F214" s="23"/>
      <c r="G214" s="23"/>
      <c r="H214" s="23"/>
      <c r="I214" s="23"/>
      <c r="O214"/>
      <c r="P214"/>
    </row>
    <row r="215" spans="1:16" s="4" customFormat="1" ht="12.75">
      <c r="A215"/>
      <c r="B215" s="21"/>
      <c r="C215" s="22"/>
      <c r="D215" s="23"/>
      <c r="E215" s="23"/>
      <c r="F215" s="23"/>
      <c r="G215" s="23"/>
      <c r="H215" s="23"/>
      <c r="I215" s="23"/>
      <c r="O215"/>
      <c r="P215"/>
    </row>
    <row r="216" spans="1:16" s="4" customFormat="1" ht="12.75">
      <c r="A216"/>
      <c r="B216" s="21"/>
      <c r="C216" s="22"/>
      <c r="D216" s="23"/>
      <c r="E216" s="23"/>
      <c r="F216" s="23"/>
      <c r="G216" s="23"/>
      <c r="H216" s="23"/>
      <c r="I216" s="23"/>
      <c r="O216"/>
      <c r="P216"/>
    </row>
    <row r="217" spans="1:16" s="4" customFormat="1" ht="12.75">
      <c r="A217"/>
      <c r="B217" s="24"/>
      <c r="C217" s="23"/>
      <c r="D217" s="23"/>
      <c r="E217" s="23"/>
      <c r="F217" s="23"/>
      <c r="G217" s="23"/>
      <c r="H217" s="23"/>
      <c r="I217" s="23"/>
      <c r="O217"/>
      <c r="P217"/>
    </row>
    <row r="218" spans="1:16" s="4" customFormat="1" ht="12.75">
      <c r="A218"/>
      <c r="B218" s="24"/>
      <c r="C218" s="23"/>
      <c r="D218" s="23"/>
      <c r="E218" s="23"/>
      <c r="F218" s="23"/>
      <c r="G218" s="23"/>
      <c r="H218" s="23"/>
      <c r="I218" s="23"/>
      <c r="O218"/>
      <c r="P218"/>
    </row>
    <row r="219" spans="1:16" s="4" customFormat="1" ht="12.75">
      <c r="A219"/>
      <c r="B219" s="24"/>
      <c r="C219" s="23"/>
      <c r="D219" s="23"/>
      <c r="E219" s="23"/>
      <c r="F219" s="23"/>
      <c r="G219" s="23"/>
      <c r="H219" s="23"/>
      <c r="I219" s="23"/>
      <c r="O219"/>
      <c r="P219"/>
    </row>
    <row r="220" spans="1:16" s="4" customFormat="1" ht="12.75">
      <c r="A220"/>
      <c r="B220" s="24"/>
      <c r="C220" s="23"/>
      <c r="D220" s="23"/>
      <c r="E220" s="23"/>
      <c r="F220" s="23"/>
      <c r="G220" s="23"/>
      <c r="H220" s="23"/>
      <c r="I220" s="23"/>
      <c r="O220"/>
      <c r="P220"/>
    </row>
    <row r="221" spans="1:16" s="4" customFormat="1" ht="12.75">
      <c r="A221"/>
      <c r="B221" s="24"/>
      <c r="C221" s="23"/>
      <c r="D221" s="23"/>
      <c r="E221" s="23"/>
      <c r="F221" s="23"/>
      <c r="G221" s="23"/>
      <c r="H221" s="23"/>
      <c r="I221" s="23"/>
      <c r="O221"/>
      <c r="P221"/>
    </row>
    <row r="222" spans="1:16" s="4" customFormat="1" ht="12.75">
      <c r="A222"/>
      <c r="B222" s="24"/>
      <c r="C222" s="23"/>
      <c r="D222" s="23"/>
      <c r="E222" s="23"/>
      <c r="F222" s="23"/>
      <c r="G222" s="23"/>
      <c r="H222" s="23"/>
      <c r="I222" s="23"/>
      <c r="O222"/>
      <c r="P222"/>
    </row>
    <row r="223" spans="1:16" s="4" customFormat="1" ht="12.75">
      <c r="A223"/>
      <c r="B223" s="24"/>
      <c r="C223" s="23"/>
      <c r="D223" s="23"/>
      <c r="E223" s="23"/>
      <c r="F223" s="23"/>
      <c r="G223" s="23"/>
      <c r="H223" s="23"/>
      <c r="I223" s="23"/>
      <c r="O223"/>
      <c r="P223"/>
    </row>
    <row r="224" spans="1:16" s="4" customFormat="1" ht="12.75">
      <c r="A224"/>
      <c r="B224" s="24"/>
      <c r="C224" s="23"/>
      <c r="D224" s="23"/>
      <c r="E224" s="23"/>
      <c r="F224" s="23"/>
      <c r="G224" s="23"/>
      <c r="H224" s="23"/>
      <c r="I224" s="23"/>
      <c r="O224"/>
      <c r="P224"/>
    </row>
    <row r="225" spans="1:16" s="4" customFormat="1" ht="12.75">
      <c r="A225"/>
      <c r="B225" s="24"/>
      <c r="C225" s="23"/>
      <c r="D225" s="23"/>
      <c r="E225" s="23"/>
      <c r="F225" s="23"/>
      <c r="G225" s="23"/>
      <c r="H225" s="23"/>
      <c r="I225" s="23"/>
      <c r="O225"/>
      <c r="P225"/>
    </row>
    <row r="226" spans="1:16" s="4" customFormat="1" ht="12.75">
      <c r="A226"/>
      <c r="B226" s="24"/>
      <c r="C226" s="23"/>
      <c r="D226" s="23"/>
      <c r="E226" s="23"/>
      <c r="F226" s="23"/>
      <c r="G226" s="23"/>
      <c r="H226" s="23"/>
      <c r="I226" s="23"/>
      <c r="O226"/>
      <c r="P226"/>
    </row>
    <row r="227" spans="1:16" s="4" customFormat="1" ht="12.75">
      <c r="A227"/>
      <c r="B227" s="24"/>
      <c r="C227" s="23"/>
      <c r="D227" s="23"/>
      <c r="E227" s="23"/>
      <c r="F227" s="23"/>
      <c r="G227" s="23"/>
      <c r="H227" s="23"/>
      <c r="I227" s="23"/>
      <c r="O227"/>
      <c r="P227"/>
    </row>
    <row r="228" spans="1:16" s="4" customFormat="1" ht="12.75">
      <c r="A228"/>
      <c r="B228" s="24"/>
      <c r="C228" s="23"/>
      <c r="D228" s="23"/>
      <c r="E228" s="23"/>
      <c r="F228" s="23"/>
      <c r="G228" s="23"/>
      <c r="H228" s="23"/>
      <c r="I228" s="23"/>
      <c r="O228"/>
      <c r="P228"/>
    </row>
    <row r="229" spans="1:16" s="4" customFormat="1" ht="12.75">
      <c r="A229"/>
      <c r="B229" s="24"/>
      <c r="C229" s="23"/>
      <c r="D229" s="23"/>
      <c r="E229" s="23"/>
      <c r="F229" s="23"/>
      <c r="G229" s="23"/>
      <c r="H229" s="23"/>
      <c r="I229" s="23"/>
      <c r="O229"/>
      <c r="P229"/>
    </row>
    <row r="230" spans="1:16" s="4" customFormat="1" ht="12.75">
      <c r="A230"/>
      <c r="B230" s="24"/>
      <c r="C230" s="23"/>
      <c r="D230" s="23"/>
      <c r="E230" s="23"/>
      <c r="F230" s="23"/>
      <c r="G230" s="23"/>
      <c r="H230" s="23"/>
      <c r="I230" s="23"/>
      <c r="O230"/>
      <c r="P230"/>
    </row>
    <row r="231" spans="1:16" s="4" customFormat="1" ht="12.75">
      <c r="A231"/>
      <c r="B231" s="24"/>
      <c r="C231" s="23"/>
      <c r="D231" s="23"/>
      <c r="E231" s="23"/>
      <c r="F231" s="23"/>
      <c r="G231" s="23"/>
      <c r="H231" s="23"/>
      <c r="I231" s="23"/>
      <c r="O231"/>
      <c r="P231"/>
    </row>
    <row r="232" spans="1:16" s="4" customFormat="1" ht="12.75">
      <c r="A232"/>
      <c r="B232" s="24"/>
      <c r="C232" s="23"/>
      <c r="D232" s="23"/>
      <c r="E232" s="23"/>
      <c r="F232" s="23"/>
      <c r="G232" s="23"/>
      <c r="H232" s="23"/>
      <c r="I232" s="23"/>
      <c r="O232"/>
      <c r="P232"/>
    </row>
    <row r="233" spans="1:16" s="4" customFormat="1" ht="12.75">
      <c r="A233"/>
      <c r="B233" s="24"/>
      <c r="C233" s="23"/>
      <c r="D233" s="23"/>
      <c r="E233" s="23"/>
      <c r="F233" s="23"/>
      <c r="G233" s="23"/>
      <c r="H233" s="23"/>
      <c r="I233" s="23"/>
      <c r="O233"/>
      <c r="P233"/>
    </row>
    <row r="234" spans="1:16" s="4" customFormat="1" ht="12.75">
      <c r="A234"/>
      <c r="B234" s="24"/>
      <c r="C234" s="23"/>
      <c r="D234" s="23"/>
      <c r="E234" s="23"/>
      <c r="F234" s="23"/>
      <c r="G234" s="23"/>
      <c r="H234" s="23"/>
      <c r="I234" s="23"/>
      <c r="O234"/>
      <c r="P234"/>
    </row>
    <row r="235" spans="1:16" s="4" customFormat="1" ht="12.75">
      <c r="A235"/>
      <c r="B235" s="24"/>
      <c r="C235" s="23"/>
      <c r="D235" s="23"/>
      <c r="E235" s="23"/>
      <c r="F235" s="23"/>
      <c r="G235" s="23"/>
      <c r="H235" s="23"/>
      <c r="I235" s="23"/>
      <c r="O235"/>
      <c r="P235"/>
    </row>
    <row r="236" spans="1:16" s="4" customFormat="1" ht="12.75">
      <c r="A236"/>
      <c r="B236" s="24"/>
      <c r="C236" s="23"/>
      <c r="D236" s="23"/>
      <c r="E236" s="23"/>
      <c r="F236" s="23"/>
      <c r="G236" s="23"/>
      <c r="H236" s="23"/>
      <c r="I236" s="23"/>
      <c r="O236"/>
      <c r="P236"/>
    </row>
    <row r="237" spans="1:16" s="4" customFormat="1" ht="12.75">
      <c r="A237"/>
      <c r="B237" s="24"/>
      <c r="C237" s="23"/>
      <c r="D237" s="23"/>
      <c r="E237" s="23"/>
      <c r="F237" s="23"/>
      <c r="G237" s="23"/>
      <c r="H237" s="23"/>
      <c r="I237" s="23"/>
      <c r="O237"/>
      <c r="P237"/>
    </row>
    <row r="238" spans="1:16" s="4" customFormat="1" ht="12.75">
      <c r="A238"/>
      <c r="B238" s="24"/>
      <c r="C238" s="23"/>
      <c r="D238" s="23"/>
      <c r="E238" s="23"/>
      <c r="F238" s="23"/>
      <c r="G238" s="23"/>
      <c r="H238" s="23"/>
      <c r="I238" s="23"/>
      <c r="O238"/>
      <c r="P238"/>
    </row>
    <row r="239" spans="1:16" s="4" customFormat="1" ht="12.75">
      <c r="A239"/>
      <c r="B239" s="24"/>
      <c r="C239" s="23"/>
      <c r="D239" s="23"/>
      <c r="E239" s="23"/>
      <c r="F239" s="23"/>
      <c r="G239" s="23"/>
      <c r="H239" s="23"/>
      <c r="I239" s="23"/>
      <c r="O239"/>
      <c r="P239"/>
    </row>
    <row r="240" spans="1:16" s="4" customFormat="1" ht="12.75">
      <c r="A240"/>
      <c r="B240" s="24"/>
      <c r="C240" s="23"/>
      <c r="D240" s="23"/>
      <c r="E240" s="23"/>
      <c r="F240" s="23"/>
      <c r="G240" s="23"/>
      <c r="H240" s="23"/>
      <c r="I240" s="23"/>
      <c r="O240"/>
      <c r="P240"/>
    </row>
    <row r="241" spans="1:16" s="4" customFormat="1" ht="12.75">
      <c r="A241"/>
      <c r="B241" s="24"/>
      <c r="C241" s="23"/>
      <c r="D241" s="23"/>
      <c r="E241" s="23"/>
      <c r="F241" s="23"/>
      <c r="G241" s="23"/>
      <c r="H241" s="23"/>
      <c r="I241" s="23"/>
      <c r="O241"/>
      <c r="P241"/>
    </row>
    <row r="242" spans="1:16" s="4" customFormat="1" ht="12.75">
      <c r="A242"/>
      <c r="B242" s="24"/>
      <c r="C242" s="23"/>
      <c r="D242" s="23"/>
      <c r="E242" s="23"/>
      <c r="F242" s="23"/>
      <c r="G242" s="23"/>
      <c r="H242" s="23"/>
      <c r="I242" s="23"/>
      <c r="O242"/>
      <c r="P242"/>
    </row>
    <row r="243" spans="1:16" s="4" customFormat="1" ht="12.75">
      <c r="A243"/>
      <c r="B243" s="24"/>
      <c r="C243" s="23"/>
      <c r="D243" s="23"/>
      <c r="E243" s="23"/>
      <c r="F243" s="23"/>
      <c r="G243" s="23"/>
      <c r="H243" s="23"/>
      <c r="I243" s="23"/>
      <c r="O243"/>
      <c r="P243"/>
    </row>
    <row r="244" spans="1:16" s="4" customFormat="1" ht="12.75">
      <c r="A244"/>
      <c r="B244" s="24"/>
      <c r="C244" s="23"/>
      <c r="D244" s="23"/>
      <c r="E244" s="23"/>
      <c r="F244" s="23"/>
      <c r="G244" s="23"/>
      <c r="H244" s="23"/>
      <c r="I244" s="23"/>
      <c r="O244"/>
      <c r="P244"/>
    </row>
    <row r="245" spans="1:16" s="4" customFormat="1" ht="12.75">
      <c r="A245"/>
      <c r="B245" s="24"/>
      <c r="C245" s="23"/>
      <c r="D245" s="23"/>
      <c r="E245" s="23"/>
      <c r="F245" s="23"/>
      <c r="G245" s="23"/>
      <c r="H245" s="23"/>
      <c r="I245" s="23"/>
      <c r="O245"/>
      <c r="P245"/>
    </row>
    <row r="246" spans="1:16" s="4" customFormat="1" ht="12.75">
      <c r="A246"/>
      <c r="B246" s="24"/>
      <c r="C246" s="23"/>
      <c r="D246" s="23"/>
      <c r="E246" s="23"/>
      <c r="F246" s="23"/>
      <c r="G246" s="23"/>
      <c r="H246" s="23"/>
      <c r="I246" s="23"/>
      <c r="O246"/>
      <c r="P246"/>
    </row>
    <row r="247" spans="1:16" s="4" customFormat="1" ht="12.75">
      <c r="A247"/>
      <c r="B247" s="24"/>
      <c r="C247" s="23"/>
      <c r="D247" s="23"/>
      <c r="E247" s="23"/>
      <c r="F247" s="23"/>
      <c r="G247" s="23"/>
      <c r="H247" s="23"/>
      <c r="I247" s="23"/>
      <c r="O247"/>
      <c r="P247"/>
    </row>
    <row r="248" spans="1:16" s="4" customFormat="1" ht="12.75">
      <c r="A248"/>
      <c r="B248" s="24"/>
      <c r="C248" s="23"/>
      <c r="D248" s="23"/>
      <c r="E248" s="23"/>
      <c r="F248" s="23"/>
      <c r="G248" s="23"/>
      <c r="H248" s="23"/>
      <c r="I248" s="23"/>
      <c r="O248"/>
      <c r="P248"/>
    </row>
    <row r="249" spans="1:16" s="4" customFormat="1" ht="12.75">
      <c r="A249"/>
      <c r="B249" s="24"/>
      <c r="C249" s="23"/>
      <c r="D249" s="23"/>
      <c r="E249" s="23"/>
      <c r="F249" s="23"/>
      <c r="G249" s="23"/>
      <c r="H249" s="23"/>
      <c r="I249" s="23"/>
      <c r="O249"/>
      <c r="P249"/>
    </row>
    <row r="250" spans="1:16" s="4" customFormat="1" ht="12.75">
      <c r="A250"/>
      <c r="B250" s="24"/>
      <c r="C250" s="23"/>
      <c r="D250" s="23"/>
      <c r="E250" s="23"/>
      <c r="F250" s="23"/>
      <c r="G250" s="23"/>
      <c r="H250" s="23"/>
      <c r="I250" s="23"/>
      <c r="O250"/>
      <c r="P250"/>
    </row>
    <row r="251" spans="1:16" s="4" customFormat="1" ht="12.75">
      <c r="A251"/>
      <c r="B251" s="24"/>
      <c r="C251" s="23"/>
      <c r="D251" s="23"/>
      <c r="E251" s="23"/>
      <c r="F251" s="23"/>
      <c r="G251" s="23"/>
      <c r="H251" s="23"/>
      <c r="I251" s="23"/>
      <c r="O251"/>
      <c r="P251"/>
    </row>
    <row r="252" spans="1:16" s="4" customFormat="1" ht="12.75">
      <c r="A252"/>
      <c r="B252" s="24"/>
      <c r="C252" s="23"/>
      <c r="D252" s="23"/>
      <c r="E252" s="23"/>
      <c r="F252" s="23"/>
      <c r="G252" s="23"/>
      <c r="H252" s="23"/>
      <c r="I252" s="23"/>
      <c r="O252"/>
      <c r="P252"/>
    </row>
    <row r="253" spans="1:16" s="4" customFormat="1" ht="12.75">
      <c r="A253"/>
      <c r="B253" s="24"/>
      <c r="C253" s="23"/>
      <c r="D253" s="23"/>
      <c r="E253" s="23"/>
      <c r="F253" s="23"/>
      <c r="G253" s="23"/>
      <c r="H253" s="23"/>
      <c r="I253" s="23"/>
      <c r="O253"/>
      <c r="P253"/>
    </row>
    <row r="254" spans="1:16" s="4" customFormat="1" ht="12.75">
      <c r="A254"/>
      <c r="B254" s="24"/>
      <c r="C254" s="23"/>
      <c r="D254" s="23"/>
      <c r="E254" s="23"/>
      <c r="F254" s="23"/>
      <c r="G254" s="23"/>
      <c r="H254" s="23"/>
      <c r="I254" s="23"/>
      <c r="O254"/>
      <c r="P254"/>
    </row>
    <row r="255" spans="1:16" s="4" customFormat="1" ht="12.75">
      <c r="A255"/>
      <c r="B255" s="24"/>
      <c r="C255" s="23"/>
      <c r="D255" s="23"/>
      <c r="E255" s="23"/>
      <c r="F255" s="23"/>
      <c r="G255" s="23"/>
      <c r="H255" s="23"/>
      <c r="I255" s="23"/>
      <c r="O255"/>
      <c r="P255"/>
    </row>
    <row r="256" spans="1:16" s="4" customFormat="1" ht="12.75">
      <c r="A256"/>
      <c r="B256" s="24"/>
      <c r="C256" s="23"/>
      <c r="D256" s="23"/>
      <c r="E256" s="23"/>
      <c r="F256" s="23"/>
      <c r="G256" s="23"/>
      <c r="H256" s="23"/>
      <c r="I256" s="23"/>
      <c r="O256"/>
      <c r="P256"/>
    </row>
    <row r="257" spans="1:16" s="4" customFormat="1" ht="12.75">
      <c r="A257"/>
      <c r="B257" s="24"/>
      <c r="C257" s="23"/>
      <c r="D257" s="23"/>
      <c r="E257" s="23"/>
      <c r="F257" s="23"/>
      <c r="G257" s="23"/>
      <c r="H257" s="23"/>
      <c r="I257" s="23"/>
      <c r="O257"/>
      <c r="P257"/>
    </row>
    <row r="258" spans="1:16" s="4" customFormat="1" ht="12.75">
      <c r="A258"/>
      <c r="B258" s="24"/>
      <c r="C258" s="23"/>
      <c r="D258" s="23"/>
      <c r="E258" s="23"/>
      <c r="F258" s="23"/>
      <c r="G258" s="23"/>
      <c r="H258" s="23"/>
      <c r="I258" s="23"/>
      <c r="O258"/>
      <c r="P258"/>
    </row>
    <row r="259" spans="1:16" s="4" customFormat="1" ht="12.75">
      <c r="A259"/>
      <c r="B259" s="24"/>
      <c r="C259" s="23"/>
      <c r="D259" s="23"/>
      <c r="E259" s="23"/>
      <c r="F259" s="23"/>
      <c r="G259" s="23"/>
      <c r="H259" s="23"/>
      <c r="I259" s="23"/>
      <c r="O259"/>
      <c r="P259"/>
    </row>
    <row r="260" spans="1:16" s="4" customFormat="1" ht="12.75">
      <c r="A260"/>
      <c r="B260" s="24"/>
      <c r="C260" s="23"/>
      <c r="D260" s="23"/>
      <c r="E260" s="23"/>
      <c r="F260" s="23"/>
      <c r="G260" s="23"/>
      <c r="H260" s="23"/>
      <c r="I260" s="23"/>
      <c r="O260"/>
      <c r="P260"/>
    </row>
    <row r="261" spans="1:16" s="4" customFormat="1" ht="12.75">
      <c r="A261"/>
      <c r="B261" s="24"/>
      <c r="C261" s="23"/>
      <c r="D261" s="23"/>
      <c r="E261" s="23"/>
      <c r="F261" s="23"/>
      <c r="G261" s="23"/>
      <c r="H261" s="23"/>
      <c r="I261" s="23"/>
      <c r="O261"/>
      <c r="P261"/>
    </row>
    <row r="262" spans="1:16" s="4" customFormat="1" ht="12.75">
      <c r="A262"/>
      <c r="B262" s="24"/>
      <c r="C262" s="23"/>
      <c r="D262" s="23"/>
      <c r="E262" s="23"/>
      <c r="F262" s="23"/>
      <c r="G262" s="23"/>
      <c r="H262" s="23"/>
      <c r="I262" s="23"/>
      <c r="O262"/>
      <c r="P262"/>
    </row>
    <row r="263" spans="1:16" s="4" customFormat="1" ht="12.75">
      <c r="A263"/>
      <c r="B263" s="3"/>
      <c r="E263" s="6"/>
      <c r="F263" s="6"/>
      <c r="G263" s="6"/>
      <c r="H263" s="6"/>
      <c r="I263" s="6"/>
      <c r="O263"/>
      <c r="P263"/>
    </row>
    <row r="264" spans="1:16" s="4" customFormat="1" ht="12.75">
      <c r="A264"/>
      <c r="B264" s="3"/>
      <c r="E264" s="6"/>
      <c r="F264" s="6"/>
      <c r="G264" s="6"/>
      <c r="H264" s="6"/>
      <c r="I264" s="6"/>
      <c r="O264"/>
      <c r="P264"/>
    </row>
    <row r="265" spans="1:16" s="4" customFormat="1" ht="12.75">
      <c r="A265"/>
      <c r="B265" s="3"/>
      <c r="E265" s="6"/>
      <c r="F265" s="6"/>
      <c r="G265" s="6"/>
      <c r="H265" s="6"/>
      <c r="I265" s="6"/>
      <c r="O265"/>
      <c r="P265"/>
    </row>
    <row r="266" spans="1:16" s="4" customFormat="1" ht="12.75">
      <c r="A266"/>
      <c r="B266" s="3"/>
      <c r="E266" s="6"/>
      <c r="F266" s="6"/>
      <c r="G266" s="6"/>
      <c r="H266" s="6"/>
      <c r="I266" s="6"/>
      <c r="O266"/>
      <c r="P266"/>
    </row>
    <row r="267" spans="1:16" s="4" customFormat="1" ht="12.75">
      <c r="A267"/>
      <c r="B267" s="3"/>
      <c r="E267" s="6"/>
      <c r="F267" s="6"/>
      <c r="G267" s="6"/>
      <c r="H267" s="6"/>
      <c r="I267" s="6"/>
      <c r="O267"/>
      <c r="P267"/>
    </row>
    <row r="268" spans="1:16" s="4" customFormat="1" ht="12.75">
      <c r="A268"/>
      <c r="B268" s="3"/>
      <c r="E268" s="6"/>
      <c r="F268" s="6"/>
      <c r="G268" s="6"/>
      <c r="H268" s="6"/>
      <c r="I268" s="6"/>
      <c r="O268"/>
      <c r="P268"/>
    </row>
    <row r="269" spans="1:16" s="4" customFormat="1" ht="12.75">
      <c r="A269"/>
      <c r="B269" s="3"/>
      <c r="E269" s="6"/>
      <c r="F269" s="6"/>
      <c r="G269" s="6"/>
      <c r="H269" s="6"/>
      <c r="I269" s="6"/>
      <c r="O269"/>
      <c r="P269"/>
    </row>
    <row r="270" spans="1:16" s="4" customFormat="1" ht="12.75">
      <c r="A270"/>
      <c r="B270" s="3"/>
      <c r="E270" s="6"/>
      <c r="F270" s="6"/>
      <c r="G270" s="6"/>
      <c r="H270" s="6"/>
      <c r="I270" s="6"/>
      <c r="O270"/>
      <c r="P270"/>
    </row>
    <row r="271" spans="1:16" s="4" customFormat="1" ht="12.75">
      <c r="A271"/>
      <c r="B271" s="3"/>
      <c r="E271" s="6"/>
      <c r="F271" s="6"/>
      <c r="G271" s="6"/>
      <c r="H271" s="6"/>
      <c r="I271" s="6"/>
      <c r="O271"/>
      <c r="P271"/>
    </row>
    <row r="272" spans="1:16" s="6" customFormat="1" ht="12.75">
      <c r="A272"/>
      <c r="B272" s="3"/>
      <c r="C272" s="4"/>
      <c r="D272" s="4"/>
      <c r="J272" s="4"/>
      <c r="K272" s="4"/>
      <c r="L272" s="4"/>
      <c r="M272" s="4"/>
      <c r="N272" s="4"/>
      <c r="O272"/>
      <c r="P272"/>
    </row>
    <row r="273" spans="1:16" s="6" customFormat="1" ht="12.75">
      <c r="A273"/>
      <c r="B273" s="3"/>
      <c r="C273" s="4"/>
      <c r="D273" s="4"/>
      <c r="J273" s="4"/>
      <c r="K273" s="4"/>
      <c r="L273" s="4"/>
      <c r="M273" s="4"/>
      <c r="N273" s="4"/>
      <c r="O273"/>
      <c r="P273"/>
    </row>
    <row r="274" spans="1:16" s="6" customFormat="1" ht="12.75">
      <c r="A274"/>
      <c r="B274" s="3"/>
      <c r="C274" s="4"/>
      <c r="D274" s="4"/>
      <c r="J274" s="4"/>
      <c r="K274" s="4"/>
      <c r="L274" s="4"/>
      <c r="M274" s="4"/>
      <c r="N274" s="4"/>
      <c r="O274"/>
      <c r="P274"/>
    </row>
    <row r="275" spans="1:16" s="6" customFormat="1" ht="12.75">
      <c r="A275"/>
      <c r="B275" s="3"/>
      <c r="C275" s="4"/>
      <c r="D275" s="4"/>
      <c r="J275" s="4"/>
      <c r="K275" s="4"/>
      <c r="L275" s="4"/>
      <c r="M275" s="4"/>
      <c r="N275" s="4"/>
      <c r="O275"/>
      <c r="P275"/>
    </row>
    <row r="276" spans="1:16" s="6" customFormat="1" ht="12.75">
      <c r="A276"/>
      <c r="B276" s="3"/>
      <c r="C276" s="4"/>
      <c r="D276" s="4"/>
      <c r="J276" s="4"/>
      <c r="K276" s="4"/>
      <c r="L276" s="4"/>
      <c r="M276" s="4"/>
      <c r="N276" s="4"/>
      <c r="O276"/>
      <c r="P276"/>
    </row>
    <row r="277" spans="1:16" s="6" customFormat="1" ht="12.75">
      <c r="A277"/>
      <c r="B277" s="3"/>
      <c r="C277" s="4"/>
      <c r="D277" s="4"/>
      <c r="J277" s="4"/>
      <c r="K277" s="4"/>
      <c r="L277" s="4"/>
      <c r="M277" s="4"/>
      <c r="N277" s="4"/>
      <c r="O277"/>
      <c r="P277"/>
    </row>
    <row r="278" spans="1:16" s="6" customFormat="1" ht="12.75">
      <c r="A278"/>
      <c r="B278" s="3"/>
      <c r="C278" s="4"/>
      <c r="D278" s="4"/>
      <c r="J278" s="4"/>
      <c r="K278" s="4"/>
      <c r="L278" s="4"/>
      <c r="M278" s="4"/>
      <c r="N278" s="4"/>
      <c r="O278"/>
      <c r="P278"/>
    </row>
    <row r="279" spans="1:16" s="6" customFormat="1" ht="12.75">
      <c r="A279"/>
      <c r="B279" s="3"/>
      <c r="C279" s="4"/>
      <c r="D279" s="4"/>
      <c r="J279" s="4"/>
      <c r="K279" s="4"/>
      <c r="L279" s="4"/>
      <c r="M279" s="4"/>
      <c r="N279" s="4"/>
      <c r="O279"/>
      <c r="P279"/>
    </row>
    <row r="280" spans="1:16" s="6" customFormat="1" ht="12.75">
      <c r="A280"/>
      <c r="B280" s="3"/>
      <c r="C280" s="4"/>
      <c r="D280" s="4"/>
      <c r="J280" s="4"/>
      <c r="K280" s="4"/>
      <c r="L280" s="4"/>
      <c r="M280" s="4"/>
      <c r="N280" s="4"/>
      <c r="O280"/>
      <c r="P280"/>
    </row>
    <row r="281" spans="1:16" s="6" customFormat="1" ht="12.75">
      <c r="A281"/>
      <c r="B281" s="3"/>
      <c r="C281" s="4"/>
      <c r="D281" s="4"/>
      <c r="J281" s="4"/>
      <c r="K281" s="4"/>
      <c r="L281" s="4"/>
      <c r="M281" s="4"/>
      <c r="N281" s="4"/>
      <c r="O281"/>
      <c r="P281"/>
    </row>
    <row r="282" spans="1:16" s="6" customFormat="1" ht="12.75">
      <c r="A282"/>
      <c r="B282" s="3"/>
      <c r="C282" s="4"/>
      <c r="D282" s="4"/>
      <c r="J282" s="4"/>
      <c r="K282" s="4"/>
      <c r="L282" s="4"/>
      <c r="M282" s="4"/>
      <c r="N282" s="4"/>
      <c r="O282"/>
      <c r="P282"/>
    </row>
    <row r="283" spans="1:16" s="6" customFormat="1" ht="12.75">
      <c r="A283"/>
      <c r="B283" s="3"/>
      <c r="C283" s="4"/>
      <c r="D283" s="4"/>
      <c r="J283" s="4"/>
      <c r="K283" s="4"/>
      <c r="L283" s="4"/>
      <c r="M283" s="4"/>
      <c r="N283" s="4"/>
      <c r="O283"/>
      <c r="P283"/>
    </row>
    <row r="284" spans="1:16" s="6" customFormat="1" ht="12.75">
      <c r="A284"/>
      <c r="B284" s="3"/>
      <c r="C284" s="4"/>
      <c r="D284" s="4"/>
      <c r="J284" s="4"/>
      <c r="K284" s="4"/>
      <c r="L284" s="4"/>
      <c r="M284" s="4"/>
      <c r="N284" s="4"/>
      <c r="O284"/>
      <c r="P284"/>
    </row>
    <row r="285" spans="1:16" s="6" customFormat="1" ht="12.75">
      <c r="A285"/>
      <c r="B285" s="3"/>
      <c r="C285" s="4"/>
      <c r="D285" s="4"/>
      <c r="J285" s="4"/>
      <c r="K285" s="4"/>
      <c r="L285" s="4"/>
      <c r="M285" s="4"/>
      <c r="N285" s="4"/>
      <c r="O285"/>
      <c r="P285"/>
    </row>
    <row r="286" spans="1:16" s="6" customFormat="1" ht="12.75">
      <c r="A286"/>
      <c r="B286" s="3"/>
      <c r="C286" s="4"/>
      <c r="D286" s="4"/>
      <c r="J286" s="4"/>
      <c r="K286" s="4"/>
      <c r="L286" s="4"/>
      <c r="M286" s="4"/>
      <c r="N286" s="4"/>
      <c r="O286"/>
      <c r="P286"/>
    </row>
    <row r="287" spans="1:16" s="6" customFormat="1" ht="12.75">
      <c r="A287"/>
      <c r="B287" s="3"/>
      <c r="C287" s="4"/>
      <c r="D287" s="4"/>
      <c r="J287" s="4"/>
      <c r="K287" s="4"/>
      <c r="L287" s="4"/>
      <c r="M287" s="4"/>
      <c r="N287" s="4"/>
      <c r="O287"/>
      <c r="P287"/>
    </row>
    <row r="288" spans="1:16" s="6" customFormat="1" ht="12.75">
      <c r="A288"/>
      <c r="B288" s="3"/>
      <c r="C288" s="4"/>
      <c r="D288" s="4"/>
      <c r="J288" s="4"/>
      <c r="K288" s="4"/>
      <c r="L288" s="4"/>
      <c r="M288" s="4"/>
      <c r="N288" s="4"/>
      <c r="O288"/>
      <c r="P288"/>
    </row>
    <row r="289" spans="1:16" s="6" customFormat="1" ht="12.75">
      <c r="A289"/>
      <c r="B289" s="3"/>
      <c r="C289" s="4"/>
      <c r="D289" s="4"/>
      <c r="J289" s="4"/>
      <c r="K289" s="4"/>
      <c r="L289" s="4"/>
      <c r="M289" s="4"/>
      <c r="N289" s="4"/>
      <c r="O289"/>
      <c r="P289"/>
    </row>
    <row r="290" spans="1:16" s="6" customFormat="1" ht="12.75">
      <c r="A290"/>
      <c r="B290" s="3"/>
      <c r="C290" s="4"/>
      <c r="D290" s="4"/>
      <c r="J290" s="4"/>
      <c r="K290" s="4"/>
      <c r="L290" s="4"/>
      <c r="M290" s="4"/>
      <c r="N290" s="4"/>
      <c r="O290"/>
      <c r="P290"/>
    </row>
    <row r="291" spans="1:16" s="6" customFormat="1" ht="12.75">
      <c r="A291"/>
      <c r="B291" s="3"/>
      <c r="C291" s="4"/>
      <c r="D291" s="4"/>
      <c r="J291" s="4"/>
      <c r="K291" s="4"/>
      <c r="L291" s="4"/>
      <c r="M291" s="4"/>
      <c r="N291" s="4"/>
      <c r="O291"/>
      <c r="P291"/>
    </row>
    <row r="292" spans="1:16" s="6" customFormat="1" ht="12.75">
      <c r="A292"/>
      <c r="B292" s="3"/>
      <c r="C292" s="4"/>
      <c r="D292" s="4"/>
      <c r="J292" s="4"/>
      <c r="K292" s="4"/>
      <c r="L292" s="4"/>
      <c r="M292" s="4"/>
      <c r="N292" s="4"/>
      <c r="O292"/>
      <c r="P292"/>
    </row>
    <row r="293" spans="1:16" s="6" customFormat="1" ht="12.75">
      <c r="A293"/>
      <c r="B293" s="3"/>
      <c r="C293" s="4"/>
      <c r="D293" s="4"/>
      <c r="J293" s="4"/>
      <c r="K293" s="4"/>
      <c r="L293" s="4"/>
      <c r="M293" s="4"/>
      <c r="N293" s="4"/>
      <c r="O293"/>
      <c r="P293"/>
    </row>
    <row r="294" spans="1:16" s="6" customFormat="1" ht="12.75">
      <c r="A294"/>
      <c r="B294" s="3"/>
      <c r="C294" s="4"/>
      <c r="D294" s="4"/>
      <c r="J294" s="4"/>
      <c r="K294" s="4"/>
      <c r="L294" s="4"/>
      <c r="M294" s="4"/>
      <c r="N294" s="4"/>
      <c r="O294"/>
      <c r="P294"/>
    </row>
    <row r="295" spans="1:16" s="6" customFormat="1" ht="12.75">
      <c r="A295"/>
      <c r="B295" s="3"/>
      <c r="C295" s="4"/>
      <c r="D295" s="4"/>
      <c r="J295" s="4"/>
      <c r="K295" s="4"/>
      <c r="L295" s="4"/>
      <c r="M295" s="4"/>
      <c r="N295" s="4"/>
      <c r="O295"/>
      <c r="P295"/>
    </row>
    <row r="296" spans="1:16" s="6" customFormat="1" ht="12.75">
      <c r="A296"/>
      <c r="B296" s="3"/>
      <c r="C296" s="4"/>
      <c r="D296" s="4"/>
      <c r="J296" s="4"/>
      <c r="K296" s="4"/>
      <c r="L296" s="4"/>
      <c r="M296" s="4"/>
      <c r="N296" s="4"/>
      <c r="O296"/>
      <c r="P296"/>
    </row>
    <row r="297" spans="1:16" s="6" customFormat="1" ht="12.75">
      <c r="A297"/>
      <c r="B297" s="3"/>
      <c r="C297" s="4"/>
      <c r="D297" s="4"/>
      <c r="J297" s="4"/>
      <c r="K297" s="4"/>
      <c r="L297" s="4"/>
      <c r="M297" s="4"/>
      <c r="N297" s="4"/>
      <c r="O297"/>
      <c r="P297"/>
    </row>
    <row r="298" spans="1:16" s="6" customFormat="1" ht="12.75">
      <c r="A298"/>
      <c r="B298" s="3"/>
      <c r="C298" s="4"/>
      <c r="D298" s="4"/>
      <c r="J298" s="4"/>
      <c r="K298" s="4"/>
      <c r="L298" s="4"/>
      <c r="M298" s="4"/>
      <c r="N298" s="4"/>
      <c r="O298"/>
      <c r="P298"/>
    </row>
    <row r="299" spans="1:16" s="6" customFormat="1" ht="12.75">
      <c r="A299"/>
      <c r="B299" s="3"/>
      <c r="C299" s="4"/>
      <c r="D299" s="4"/>
      <c r="J299" s="4"/>
      <c r="K299" s="4"/>
      <c r="L299" s="4"/>
      <c r="M299" s="4"/>
      <c r="N299" s="4"/>
      <c r="O299"/>
      <c r="P299"/>
    </row>
    <row r="300" spans="1:16" s="6" customFormat="1" ht="12.75">
      <c r="A300"/>
      <c r="B300" s="3"/>
      <c r="C300" s="4"/>
      <c r="D300" s="4"/>
      <c r="J300" s="4"/>
      <c r="K300" s="4"/>
      <c r="L300" s="4"/>
      <c r="M300" s="4"/>
      <c r="N300" s="4"/>
      <c r="O300"/>
      <c r="P300"/>
    </row>
    <row r="301" spans="1:16" s="6" customFormat="1" ht="12.75">
      <c r="A301"/>
      <c r="B301" s="3"/>
      <c r="C301" s="4"/>
      <c r="D301" s="4"/>
      <c r="J301" s="4"/>
      <c r="K301" s="4"/>
      <c r="L301" s="4"/>
      <c r="M301" s="4"/>
      <c r="N301" s="4"/>
      <c r="O301"/>
      <c r="P301"/>
    </row>
    <row r="302" spans="1:16" s="6" customFormat="1" ht="12.75">
      <c r="A302"/>
      <c r="B302" s="3"/>
      <c r="C302" s="4"/>
      <c r="D302" s="4"/>
      <c r="J302" s="4"/>
      <c r="K302" s="4"/>
      <c r="L302" s="4"/>
      <c r="M302" s="4"/>
      <c r="N302" s="4"/>
      <c r="O302"/>
      <c r="P302"/>
    </row>
    <row r="303" spans="1:16" s="6" customFormat="1" ht="12.75">
      <c r="A303"/>
      <c r="B303" s="3"/>
      <c r="C303" s="4"/>
      <c r="D303" s="4"/>
      <c r="J303" s="4"/>
      <c r="K303" s="4"/>
      <c r="L303" s="4"/>
      <c r="M303" s="4"/>
      <c r="N303" s="4"/>
      <c r="O303"/>
      <c r="P303"/>
    </row>
    <row r="304" spans="1:16" s="6" customFormat="1" ht="12.75">
      <c r="A304"/>
      <c r="B304" s="3"/>
      <c r="C304" s="4"/>
      <c r="D304" s="4"/>
      <c r="J304" s="4"/>
      <c r="K304" s="4"/>
      <c r="L304" s="4"/>
      <c r="M304" s="4"/>
      <c r="N304" s="4"/>
      <c r="O304"/>
      <c r="P304"/>
    </row>
    <row r="305" spans="1:16" s="6" customFormat="1" ht="12.75">
      <c r="A305"/>
      <c r="B305" s="3"/>
      <c r="C305" s="4"/>
      <c r="D305" s="4"/>
      <c r="J305" s="4"/>
      <c r="K305" s="4"/>
      <c r="L305" s="4"/>
      <c r="M305" s="4"/>
      <c r="N305" s="4"/>
      <c r="O305"/>
      <c r="P305"/>
    </row>
    <row r="306" spans="1:16" s="6" customFormat="1" ht="12.75">
      <c r="A306"/>
      <c r="B306" s="3"/>
      <c r="C306" s="4"/>
      <c r="D306" s="4"/>
      <c r="J306" s="4"/>
      <c r="K306" s="4"/>
      <c r="L306" s="4"/>
      <c r="M306" s="4"/>
      <c r="N306" s="4"/>
      <c r="O306"/>
      <c r="P306"/>
    </row>
    <row r="307" spans="1:16" s="6" customFormat="1" ht="12.75">
      <c r="A307"/>
      <c r="B307" s="3"/>
      <c r="C307" s="4"/>
      <c r="D307" s="4"/>
      <c r="J307" s="4"/>
      <c r="K307" s="4"/>
      <c r="L307" s="4"/>
      <c r="M307" s="4"/>
      <c r="N307" s="4"/>
      <c r="O307"/>
      <c r="P307"/>
    </row>
    <row r="308" spans="1:16" s="6" customFormat="1" ht="12.75">
      <c r="A308"/>
      <c r="B308" s="3"/>
      <c r="C308" s="4"/>
      <c r="D308" s="4"/>
      <c r="J308" s="4"/>
      <c r="K308" s="4"/>
      <c r="L308" s="4"/>
      <c r="M308" s="4"/>
      <c r="N308" s="4"/>
      <c r="O308"/>
      <c r="P308"/>
    </row>
    <row r="309" spans="1:16" s="6" customFormat="1" ht="12.75">
      <c r="A309"/>
      <c r="B309" s="3"/>
      <c r="C309" s="4"/>
      <c r="D309" s="4"/>
      <c r="J309" s="4"/>
      <c r="K309" s="4"/>
      <c r="L309" s="4"/>
      <c r="M309" s="4"/>
      <c r="N309" s="4"/>
      <c r="O309"/>
      <c r="P309"/>
    </row>
    <row r="310" spans="1:16" s="6" customFormat="1" ht="12.75">
      <c r="A310"/>
      <c r="B310" s="3"/>
      <c r="C310" s="4"/>
      <c r="D310" s="4"/>
      <c r="J310" s="4"/>
      <c r="K310" s="4"/>
      <c r="L310" s="4"/>
      <c r="M310" s="4"/>
      <c r="N310" s="4"/>
      <c r="O310"/>
      <c r="P310"/>
    </row>
    <row r="311" spans="1:16" s="6" customFormat="1" ht="12.75">
      <c r="A311"/>
      <c r="B311" s="3"/>
      <c r="C311" s="4"/>
      <c r="D311" s="4"/>
      <c r="J311" s="4"/>
      <c r="K311" s="4"/>
      <c r="L311" s="4"/>
      <c r="M311" s="4"/>
      <c r="N311" s="4"/>
      <c r="O311"/>
      <c r="P311"/>
    </row>
    <row r="312" spans="1:16" s="6" customFormat="1" ht="12.75">
      <c r="A312"/>
      <c r="B312" s="3"/>
      <c r="C312" s="4"/>
      <c r="D312" s="4"/>
      <c r="J312" s="4"/>
      <c r="K312" s="4"/>
      <c r="L312" s="4"/>
      <c r="M312" s="4"/>
      <c r="N312" s="4"/>
      <c r="O312"/>
      <c r="P312"/>
    </row>
    <row r="313" spans="1:16" s="6" customFormat="1" ht="12.75">
      <c r="A313"/>
      <c r="B313" s="3"/>
      <c r="C313" s="4"/>
      <c r="D313" s="4"/>
      <c r="J313" s="4"/>
      <c r="K313" s="4"/>
      <c r="L313" s="4"/>
      <c r="M313" s="4"/>
      <c r="N313" s="4"/>
      <c r="O313"/>
      <c r="P313"/>
    </row>
    <row r="314" spans="1:16" s="6" customFormat="1" ht="12.75">
      <c r="A314"/>
      <c r="B314" s="3"/>
      <c r="C314" s="4"/>
      <c r="D314" s="4"/>
      <c r="J314" s="4"/>
      <c r="K314" s="4"/>
      <c r="L314" s="4"/>
      <c r="M314" s="4"/>
      <c r="N314" s="4"/>
      <c r="O314"/>
      <c r="P314"/>
    </row>
    <row r="315" spans="1:16" s="6" customFormat="1" ht="12.75">
      <c r="A315"/>
      <c r="B315" s="3"/>
      <c r="C315" s="4"/>
      <c r="D315" s="4"/>
      <c r="J315" s="4"/>
      <c r="K315" s="4"/>
      <c r="L315" s="4"/>
      <c r="M315" s="4"/>
      <c r="N315" s="4"/>
      <c r="O315"/>
      <c r="P315"/>
    </row>
    <row r="316" spans="1:16" s="6" customFormat="1" ht="12.75">
      <c r="A316"/>
      <c r="B316" s="3"/>
      <c r="C316" s="4"/>
      <c r="D316" s="4"/>
      <c r="J316" s="4"/>
      <c r="K316" s="4"/>
      <c r="L316" s="4"/>
      <c r="M316" s="4"/>
      <c r="N316" s="4"/>
      <c r="O316"/>
      <c r="P316"/>
    </row>
    <row r="317" spans="1:16" s="6" customFormat="1" ht="12.75">
      <c r="A317"/>
      <c r="B317" s="3"/>
      <c r="C317" s="4"/>
      <c r="D317" s="4"/>
      <c r="J317" s="4"/>
      <c r="K317" s="4"/>
      <c r="L317" s="4"/>
      <c r="M317" s="4"/>
      <c r="N317" s="4"/>
      <c r="O317"/>
      <c r="P317"/>
    </row>
    <row r="318" spans="1:16" s="6" customFormat="1" ht="12.75">
      <c r="A318"/>
      <c r="B318" s="3"/>
      <c r="C318" s="4"/>
      <c r="D318" s="4"/>
      <c r="J318" s="4"/>
      <c r="K318" s="4"/>
      <c r="L318" s="4"/>
      <c r="M318" s="4"/>
      <c r="N318" s="4"/>
      <c r="O318"/>
      <c r="P318"/>
    </row>
    <row r="319" spans="1:16" s="6" customFormat="1" ht="12.75">
      <c r="A319"/>
      <c r="B319" s="3"/>
      <c r="C319" s="4"/>
      <c r="D319" s="4"/>
      <c r="J319" s="4"/>
      <c r="K319" s="4"/>
      <c r="L319" s="4"/>
      <c r="M319" s="4"/>
      <c r="N319" s="4"/>
      <c r="O319"/>
      <c r="P319"/>
    </row>
    <row r="320" spans="1:16" s="6" customFormat="1" ht="12.75">
      <c r="A320"/>
      <c r="B320" s="3"/>
      <c r="C320" s="4"/>
      <c r="D320" s="4"/>
      <c r="J320" s="4"/>
      <c r="K320" s="4"/>
      <c r="L320" s="4"/>
      <c r="M320" s="4"/>
      <c r="N320" s="4"/>
      <c r="O320"/>
      <c r="P320"/>
    </row>
    <row r="321" spans="1:16" s="6" customFormat="1" ht="12.75">
      <c r="A321"/>
      <c r="B321" s="3"/>
      <c r="C321" s="4"/>
      <c r="D321" s="4"/>
      <c r="J321" s="4"/>
      <c r="K321" s="4"/>
      <c r="L321" s="4"/>
      <c r="M321" s="4"/>
      <c r="N321" s="4"/>
      <c r="O321"/>
      <c r="P321"/>
    </row>
    <row r="322" spans="1:16" s="6" customFormat="1" ht="12.75">
      <c r="A322"/>
      <c r="B322" s="3"/>
      <c r="C322" s="4"/>
      <c r="D322" s="4"/>
      <c r="J322" s="4"/>
      <c r="K322" s="4"/>
      <c r="L322" s="4"/>
      <c r="M322" s="4"/>
      <c r="N322" s="4"/>
      <c r="O322"/>
      <c r="P322"/>
    </row>
    <row r="323" spans="1:16" s="6" customFormat="1" ht="12.75">
      <c r="A323"/>
      <c r="B323" s="3"/>
      <c r="C323" s="4"/>
      <c r="D323" s="4"/>
      <c r="J323" s="4"/>
      <c r="K323" s="4"/>
      <c r="L323" s="4"/>
      <c r="M323" s="4"/>
      <c r="N323" s="4"/>
      <c r="O323"/>
      <c r="P323"/>
    </row>
    <row r="324" spans="1:16" s="6" customFormat="1" ht="12.75">
      <c r="A324"/>
      <c r="B324" s="3"/>
      <c r="C324" s="4"/>
      <c r="D324" s="4"/>
      <c r="J324" s="4"/>
      <c r="K324" s="4"/>
      <c r="L324" s="4"/>
      <c r="M324" s="4"/>
      <c r="N324" s="4"/>
      <c r="O324"/>
      <c r="P324"/>
    </row>
    <row r="325" spans="1:16" s="6" customFormat="1" ht="12.75">
      <c r="A325"/>
      <c r="B325" s="3"/>
      <c r="C325" s="4"/>
      <c r="D325" s="4"/>
      <c r="J325" s="4"/>
      <c r="K325" s="4"/>
      <c r="L325" s="4"/>
      <c r="M325" s="4"/>
      <c r="N325" s="4"/>
      <c r="O325"/>
      <c r="P325"/>
    </row>
    <row r="326" spans="1:16" s="6" customFormat="1" ht="12.75">
      <c r="A326"/>
      <c r="B326" s="3"/>
      <c r="C326" s="4"/>
      <c r="D326" s="4"/>
      <c r="J326" s="4"/>
      <c r="K326" s="4"/>
      <c r="L326" s="4"/>
      <c r="M326" s="4"/>
      <c r="N326" s="4"/>
      <c r="O326"/>
      <c r="P326"/>
    </row>
    <row r="327" spans="1:16" s="6" customFormat="1" ht="12.75">
      <c r="A327"/>
      <c r="B327" s="3"/>
      <c r="C327" s="4"/>
      <c r="D327" s="4"/>
      <c r="J327" s="4"/>
      <c r="K327" s="4"/>
      <c r="L327" s="4"/>
      <c r="M327" s="4"/>
      <c r="N327" s="4"/>
      <c r="O327"/>
      <c r="P327"/>
    </row>
    <row r="328" spans="1:16" s="6" customFormat="1" ht="12.75">
      <c r="A328"/>
      <c r="B328" s="3"/>
      <c r="C328" s="4"/>
      <c r="D328" s="4"/>
      <c r="J328" s="4"/>
      <c r="K328" s="4"/>
      <c r="L328" s="4"/>
      <c r="M328" s="4"/>
      <c r="N328" s="4"/>
      <c r="O328"/>
      <c r="P328"/>
    </row>
    <row r="329" spans="1:16" s="6" customFormat="1" ht="12.75">
      <c r="A329"/>
      <c r="B329" s="3"/>
      <c r="C329" s="4"/>
      <c r="D329" s="4"/>
      <c r="J329" s="4"/>
      <c r="K329" s="4"/>
      <c r="L329" s="4"/>
      <c r="M329" s="4"/>
      <c r="N329" s="4"/>
      <c r="O329"/>
      <c r="P329"/>
    </row>
    <row r="330" spans="1:16" s="6" customFormat="1" ht="12.75">
      <c r="A330"/>
      <c r="B330" s="3"/>
      <c r="C330" s="4"/>
      <c r="D330" s="4"/>
      <c r="J330" s="4"/>
      <c r="K330" s="4"/>
      <c r="L330" s="4"/>
      <c r="M330" s="4"/>
      <c r="N330" s="4"/>
      <c r="O330"/>
      <c r="P330"/>
    </row>
    <row r="331" spans="1:16" s="6" customFormat="1" ht="12.75">
      <c r="A331"/>
      <c r="B331" s="3"/>
      <c r="C331" s="4"/>
      <c r="D331" s="4"/>
      <c r="J331" s="4"/>
      <c r="K331" s="4"/>
      <c r="L331" s="4"/>
      <c r="M331" s="4"/>
      <c r="N331" s="4"/>
      <c r="O331"/>
      <c r="P331"/>
    </row>
    <row r="332" spans="1:16" s="6" customFormat="1" ht="12.75">
      <c r="A332"/>
      <c r="B332" s="3"/>
      <c r="C332" s="4"/>
      <c r="D332" s="4"/>
      <c r="J332" s="4"/>
      <c r="K332" s="4"/>
      <c r="L332" s="4"/>
      <c r="M332" s="4"/>
      <c r="N332" s="4"/>
      <c r="O332"/>
      <c r="P332"/>
    </row>
    <row r="333" spans="1:16" s="6" customFormat="1" ht="12.75">
      <c r="A333"/>
      <c r="B333" s="3"/>
      <c r="C333" s="4"/>
      <c r="D333" s="4"/>
      <c r="J333" s="4"/>
      <c r="K333" s="4"/>
      <c r="L333" s="4"/>
      <c r="M333" s="4"/>
      <c r="N333" s="4"/>
      <c r="O333"/>
      <c r="P333"/>
    </row>
    <row r="334" spans="1:16" s="6" customFormat="1" ht="12.75">
      <c r="A334"/>
      <c r="B334" s="3"/>
      <c r="C334" s="4"/>
      <c r="D334" s="4"/>
      <c r="J334" s="4"/>
      <c r="K334" s="4"/>
      <c r="L334" s="4"/>
      <c r="M334" s="4"/>
      <c r="N334" s="4"/>
      <c r="O334"/>
      <c r="P334"/>
    </row>
    <row r="335" spans="1:16" s="6" customFormat="1" ht="12.75">
      <c r="A335"/>
      <c r="B335" s="3"/>
      <c r="C335" s="4"/>
      <c r="D335" s="4"/>
      <c r="J335" s="4"/>
      <c r="K335" s="4"/>
      <c r="L335" s="4"/>
      <c r="M335" s="4"/>
      <c r="N335" s="4"/>
      <c r="O335"/>
      <c r="P335"/>
    </row>
    <row r="336" spans="1:16" s="6" customFormat="1" ht="12.75">
      <c r="A336"/>
      <c r="B336" s="3"/>
      <c r="C336" s="4"/>
      <c r="D336" s="4"/>
      <c r="J336" s="4"/>
      <c r="K336" s="4"/>
      <c r="L336" s="4"/>
      <c r="M336" s="4"/>
      <c r="N336" s="4"/>
      <c r="O336"/>
      <c r="P336"/>
    </row>
    <row r="337" spans="1:16" s="6" customFormat="1" ht="12.75">
      <c r="A337"/>
      <c r="B337" s="3"/>
      <c r="C337" s="4"/>
      <c r="D337" s="4"/>
      <c r="J337" s="4"/>
      <c r="K337" s="4"/>
      <c r="L337" s="4"/>
      <c r="M337" s="4"/>
      <c r="N337" s="4"/>
      <c r="O337"/>
      <c r="P337"/>
    </row>
    <row r="338" spans="1:16" s="6" customFormat="1" ht="12.75">
      <c r="A338"/>
      <c r="B338" s="3"/>
      <c r="C338" s="4"/>
      <c r="D338" s="4"/>
      <c r="J338" s="4"/>
      <c r="K338" s="4"/>
      <c r="L338" s="4"/>
      <c r="M338" s="4"/>
      <c r="N338" s="4"/>
      <c r="O338"/>
      <c r="P338"/>
    </row>
    <row r="339" spans="1:16" s="6" customFormat="1" ht="12.75">
      <c r="A339"/>
      <c r="B339" s="3"/>
      <c r="C339" s="4"/>
      <c r="D339" s="4"/>
      <c r="J339" s="4"/>
      <c r="K339" s="4"/>
      <c r="L339" s="4"/>
      <c r="M339" s="4"/>
      <c r="N339" s="4"/>
      <c r="O339"/>
      <c r="P339"/>
    </row>
    <row r="340" spans="1:16" s="6" customFormat="1" ht="12.75">
      <c r="A340"/>
      <c r="B340" s="3"/>
      <c r="C340" s="4"/>
      <c r="D340" s="4"/>
      <c r="J340" s="4"/>
      <c r="K340" s="4"/>
      <c r="L340" s="4"/>
      <c r="M340" s="4"/>
      <c r="N340" s="4"/>
      <c r="O340"/>
      <c r="P340"/>
    </row>
    <row r="341" spans="1:16" s="6" customFormat="1" ht="12.75">
      <c r="A341"/>
      <c r="B341" s="3"/>
      <c r="C341" s="4"/>
      <c r="D341" s="4"/>
      <c r="J341" s="4"/>
      <c r="K341" s="4"/>
      <c r="L341" s="4"/>
      <c r="M341" s="4"/>
      <c r="N341" s="4"/>
      <c r="O341"/>
      <c r="P341"/>
    </row>
    <row r="342" spans="1:16" s="6" customFormat="1" ht="12.75">
      <c r="A342"/>
      <c r="B342" s="3"/>
      <c r="C342" s="4"/>
      <c r="D342" s="4"/>
      <c r="J342" s="4"/>
      <c r="K342" s="4"/>
      <c r="L342" s="4"/>
      <c r="M342" s="4"/>
      <c r="N342" s="4"/>
      <c r="O342"/>
      <c r="P342"/>
    </row>
    <row r="343" spans="1:16" s="6" customFormat="1" ht="12.75">
      <c r="A343"/>
      <c r="B343" s="3"/>
      <c r="C343" s="4"/>
      <c r="D343" s="4"/>
      <c r="J343" s="4"/>
      <c r="K343" s="4"/>
      <c r="L343" s="4"/>
      <c r="M343" s="4"/>
      <c r="N343" s="4"/>
      <c r="O343"/>
      <c r="P343"/>
    </row>
    <row r="344" spans="1:16" s="6" customFormat="1" ht="12.75">
      <c r="A344"/>
      <c r="B344" s="3"/>
      <c r="C344" s="4"/>
      <c r="D344" s="4"/>
      <c r="J344" s="4"/>
      <c r="K344" s="4"/>
      <c r="L344" s="4"/>
      <c r="M344" s="4"/>
      <c r="N344" s="4"/>
      <c r="O344"/>
      <c r="P344"/>
    </row>
    <row r="345" spans="1:16" s="6" customFormat="1" ht="12.75">
      <c r="A345"/>
      <c r="B345" s="3"/>
      <c r="C345" s="4"/>
      <c r="D345" s="4"/>
      <c r="J345" s="4"/>
      <c r="K345" s="4"/>
      <c r="L345" s="4"/>
      <c r="M345" s="4"/>
      <c r="N345" s="4"/>
      <c r="O345"/>
      <c r="P345"/>
    </row>
    <row r="346" spans="1:16" s="6" customFormat="1" ht="12.75">
      <c r="A346"/>
      <c r="B346" s="3"/>
      <c r="C346" s="4"/>
      <c r="D346" s="4"/>
      <c r="J346" s="4"/>
      <c r="K346" s="4"/>
      <c r="L346" s="4"/>
      <c r="M346" s="4"/>
      <c r="N346" s="4"/>
      <c r="O346"/>
      <c r="P346"/>
    </row>
    <row r="347" spans="1:16" s="6" customFormat="1" ht="12.75">
      <c r="A347"/>
      <c r="B347" s="3"/>
      <c r="C347" s="4"/>
      <c r="D347" s="4"/>
      <c r="J347" s="4"/>
      <c r="K347" s="4"/>
      <c r="L347" s="4"/>
      <c r="M347" s="4"/>
      <c r="N347" s="4"/>
      <c r="O347"/>
      <c r="P347"/>
    </row>
    <row r="348" spans="1:16" s="6" customFormat="1" ht="12.75">
      <c r="A348"/>
      <c r="B348" s="3"/>
      <c r="C348" s="4"/>
      <c r="D348" s="4"/>
      <c r="J348" s="4"/>
      <c r="K348" s="4"/>
      <c r="L348" s="4"/>
      <c r="M348" s="4"/>
      <c r="N348" s="4"/>
      <c r="O348"/>
      <c r="P348"/>
    </row>
    <row r="349" spans="1:16" s="6" customFormat="1" ht="12.75">
      <c r="A349"/>
      <c r="B349" s="3"/>
      <c r="C349" s="4"/>
      <c r="D349" s="4"/>
      <c r="J349" s="4"/>
      <c r="K349" s="4"/>
      <c r="L349" s="4"/>
      <c r="M349" s="4"/>
      <c r="N349" s="4"/>
      <c r="O349"/>
      <c r="P349"/>
    </row>
    <row r="350" spans="1:16" s="6" customFormat="1" ht="12.75">
      <c r="A350"/>
      <c r="B350" s="3"/>
      <c r="C350" s="4"/>
      <c r="D350" s="4"/>
      <c r="J350" s="4"/>
      <c r="K350" s="4"/>
      <c r="L350" s="4"/>
      <c r="M350" s="4"/>
      <c r="N350" s="4"/>
      <c r="O350"/>
      <c r="P350"/>
    </row>
    <row r="351" spans="1:16" s="6" customFormat="1" ht="12.75">
      <c r="A351"/>
      <c r="B351" s="3"/>
      <c r="C351" s="4"/>
      <c r="D351" s="4"/>
      <c r="J351" s="4"/>
      <c r="K351" s="4"/>
      <c r="L351" s="4"/>
      <c r="M351" s="4"/>
      <c r="N351" s="4"/>
      <c r="O351"/>
      <c r="P351"/>
    </row>
    <row r="352" spans="1:16" s="6" customFormat="1" ht="12.75">
      <c r="A352"/>
      <c r="B352" s="3"/>
      <c r="C352" s="4"/>
      <c r="D352" s="4"/>
      <c r="J352" s="4"/>
      <c r="K352" s="4"/>
      <c r="L352" s="4"/>
      <c r="M352" s="4"/>
      <c r="N352" s="4"/>
      <c r="O352"/>
      <c r="P352"/>
    </row>
    <row r="353" spans="1:16" s="6" customFormat="1" ht="12.75">
      <c r="A353"/>
      <c r="B353" s="3"/>
      <c r="C353" s="4"/>
      <c r="D353" s="4"/>
      <c r="J353" s="4"/>
      <c r="K353" s="4"/>
      <c r="L353" s="4"/>
      <c r="M353" s="4"/>
      <c r="N353" s="4"/>
      <c r="O353"/>
      <c r="P353"/>
    </row>
    <row r="354" spans="1:16" s="6" customFormat="1" ht="12.75">
      <c r="A354"/>
      <c r="B354" s="3"/>
      <c r="C354" s="4"/>
      <c r="D354" s="4"/>
      <c r="J354" s="4"/>
      <c r="K354" s="4"/>
      <c r="L354" s="4"/>
      <c r="M354" s="4"/>
      <c r="N354" s="4"/>
      <c r="O354"/>
      <c r="P354"/>
    </row>
    <row r="355" spans="1:16" s="6" customFormat="1" ht="12.75">
      <c r="A355"/>
      <c r="B355" s="3"/>
      <c r="C355" s="4"/>
      <c r="D355" s="4"/>
      <c r="J355" s="4"/>
      <c r="K355" s="4"/>
      <c r="L355" s="4"/>
      <c r="M355" s="4"/>
      <c r="N355" s="4"/>
      <c r="O355"/>
      <c r="P355"/>
    </row>
    <row r="356" spans="1:16" s="6" customFormat="1" ht="12.75">
      <c r="A356"/>
      <c r="B356" s="3"/>
      <c r="C356" s="4"/>
      <c r="D356" s="4"/>
      <c r="J356" s="4"/>
      <c r="K356" s="4"/>
      <c r="L356" s="4"/>
      <c r="M356" s="4"/>
      <c r="N356" s="4"/>
      <c r="O356"/>
      <c r="P356"/>
    </row>
    <row r="357" spans="1:16" s="6" customFormat="1" ht="12.75">
      <c r="A357"/>
      <c r="B357" s="3"/>
      <c r="C357" s="4"/>
      <c r="D357" s="4"/>
      <c r="J357" s="4"/>
      <c r="K357" s="4"/>
      <c r="L357" s="4"/>
      <c r="M357" s="4"/>
      <c r="N357" s="4"/>
      <c r="O357"/>
      <c r="P357"/>
    </row>
    <row r="358" spans="1:16" s="6" customFormat="1" ht="12.75">
      <c r="A358"/>
      <c r="B358" s="3"/>
      <c r="C358" s="4"/>
      <c r="D358" s="4"/>
      <c r="J358" s="4"/>
      <c r="K358" s="4"/>
      <c r="L358" s="4"/>
      <c r="M358" s="4"/>
      <c r="N358" s="4"/>
      <c r="O358"/>
      <c r="P358"/>
    </row>
    <row r="359" spans="1:16" s="6" customFormat="1" ht="12.75">
      <c r="A359"/>
      <c r="B359" s="3"/>
      <c r="C359" s="4"/>
      <c r="D359" s="4"/>
      <c r="J359" s="4"/>
      <c r="K359" s="4"/>
      <c r="L359" s="4"/>
      <c r="M359" s="4"/>
      <c r="N359" s="4"/>
      <c r="O359"/>
      <c r="P359"/>
    </row>
    <row r="360" spans="1:16" s="6" customFormat="1" ht="12.75">
      <c r="A360"/>
      <c r="B360" s="3"/>
      <c r="C360" s="4"/>
      <c r="D360" s="4"/>
      <c r="J360" s="4"/>
      <c r="K360" s="4"/>
      <c r="L360" s="4"/>
      <c r="M360" s="4"/>
      <c r="N360" s="4"/>
      <c r="O360"/>
      <c r="P360"/>
    </row>
    <row r="361" spans="1:16" s="6" customFormat="1" ht="12.75">
      <c r="A361"/>
      <c r="B361" s="3"/>
      <c r="C361" s="4"/>
      <c r="D361" s="4"/>
      <c r="J361" s="4"/>
      <c r="K361" s="4"/>
      <c r="L361" s="4"/>
      <c r="M361" s="4"/>
      <c r="N361" s="4"/>
      <c r="O361"/>
      <c r="P361"/>
    </row>
    <row r="362" spans="1:16" s="6" customFormat="1" ht="12.75">
      <c r="A362"/>
      <c r="B362" s="3"/>
      <c r="C362" s="4"/>
      <c r="D362" s="4"/>
      <c r="J362" s="4"/>
      <c r="K362" s="4"/>
      <c r="L362" s="4"/>
      <c r="M362" s="4"/>
      <c r="N362" s="4"/>
      <c r="O362"/>
      <c r="P362"/>
    </row>
    <row r="363" spans="1:16" s="6" customFormat="1" ht="12.75">
      <c r="A363"/>
      <c r="B363" s="3"/>
      <c r="C363" s="4"/>
      <c r="D363" s="4"/>
      <c r="J363" s="4"/>
      <c r="K363" s="4"/>
      <c r="L363" s="4"/>
      <c r="M363" s="4"/>
      <c r="N363" s="4"/>
      <c r="O363"/>
      <c r="P363"/>
    </row>
    <row r="364" spans="1:16" s="6" customFormat="1" ht="12.75">
      <c r="A364"/>
      <c r="B364" s="3"/>
      <c r="C364" s="4"/>
      <c r="D364" s="4"/>
      <c r="J364" s="4"/>
      <c r="K364" s="4"/>
      <c r="L364" s="4"/>
      <c r="M364" s="4"/>
      <c r="N364" s="4"/>
      <c r="O364"/>
      <c r="P364"/>
    </row>
    <row r="365" spans="1:16" s="6" customFormat="1" ht="12.75">
      <c r="A365"/>
      <c r="B365" s="3"/>
      <c r="C365" s="4"/>
      <c r="D365" s="4"/>
      <c r="J365" s="4"/>
      <c r="K365" s="4"/>
      <c r="L365" s="4"/>
      <c r="M365" s="4"/>
      <c r="N365" s="4"/>
      <c r="O365"/>
      <c r="P365"/>
    </row>
    <row r="366" spans="1:16" s="6" customFormat="1" ht="12.75">
      <c r="A366"/>
      <c r="B366" s="3"/>
      <c r="C366" s="4"/>
      <c r="D366" s="4"/>
      <c r="J366" s="4"/>
      <c r="K366" s="4"/>
      <c r="L366" s="4"/>
      <c r="M366" s="4"/>
      <c r="N366" s="4"/>
      <c r="O366"/>
      <c r="P366"/>
    </row>
    <row r="367" spans="1:16" s="6" customFormat="1" ht="12.75">
      <c r="A367"/>
      <c r="B367" s="3"/>
      <c r="C367" s="4"/>
      <c r="D367" s="4"/>
      <c r="J367" s="4"/>
      <c r="K367" s="4"/>
      <c r="L367" s="4"/>
      <c r="M367" s="4"/>
      <c r="N367" s="4"/>
      <c r="O367"/>
      <c r="P367"/>
    </row>
    <row r="368" spans="1:16" s="6" customFormat="1" ht="12.75">
      <c r="A368"/>
      <c r="B368" s="3"/>
      <c r="C368" s="4"/>
      <c r="D368" s="4"/>
      <c r="J368" s="4"/>
      <c r="K368" s="4"/>
      <c r="L368" s="4"/>
      <c r="M368" s="4"/>
      <c r="N368" s="4"/>
      <c r="O368"/>
      <c r="P368"/>
    </row>
    <row r="369" spans="1:16" s="6" customFormat="1" ht="12.75">
      <c r="A369"/>
      <c r="B369" s="3"/>
      <c r="C369" s="4"/>
      <c r="D369" s="4"/>
      <c r="J369" s="4"/>
      <c r="K369" s="4"/>
      <c r="L369" s="4"/>
      <c r="M369" s="4"/>
      <c r="N369" s="4"/>
      <c r="O369"/>
      <c r="P369"/>
    </row>
    <row r="370" spans="1:16" s="6" customFormat="1" ht="12.75">
      <c r="A370"/>
      <c r="B370" s="3"/>
      <c r="C370" s="4"/>
      <c r="D370" s="4"/>
      <c r="J370" s="4"/>
      <c r="K370" s="4"/>
      <c r="L370" s="4"/>
      <c r="M370" s="4"/>
      <c r="N370" s="4"/>
      <c r="O370"/>
      <c r="P370"/>
    </row>
    <row r="371" spans="1:16" s="6" customFormat="1" ht="12.75">
      <c r="A371"/>
      <c r="B371" s="3"/>
      <c r="C371" s="4"/>
      <c r="D371" s="4"/>
      <c r="J371" s="4"/>
      <c r="K371" s="4"/>
      <c r="L371" s="4"/>
      <c r="M371" s="4"/>
      <c r="N371" s="4"/>
      <c r="O371"/>
      <c r="P371"/>
    </row>
    <row r="372" spans="1:16" s="6" customFormat="1" ht="12.75">
      <c r="A372"/>
      <c r="B372" s="3"/>
      <c r="C372" s="4"/>
      <c r="D372" s="4"/>
      <c r="J372" s="4"/>
      <c r="K372" s="4"/>
      <c r="L372" s="4"/>
      <c r="M372" s="4"/>
      <c r="N372" s="4"/>
      <c r="O372"/>
      <c r="P372"/>
    </row>
    <row r="373" spans="1:16" s="6" customFormat="1" ht="12.75">
      <c r="A373"/>
      <c r="B373" s="3"/>
      <c r="C373" s="4"/>
      <c r="D373" s="4"/>
      <c r="J373" s="4"/>
      <c r="K373" s="4"/>
      <c r="L373" s="4"/>
      <c r="M373" s="4"/>
      <c r="N373" s="4"/>
      <c r="O373"/>
      <c r="P373"/>
    </row>
    <row r="374" spans="1:16" s="6" customFormat="1" ht="12.75">
      <c r="A374"/>
      <c r="B374" s="3"/>
      <c r="C374" s="4"/>
      <c r="D374" s="4"/>
      <c r="J374" s="4"/>
      <c r="K374" s="4"/>
      <c r="L374" s="4"/>
      <c r="M374" s="4"/>
      <c r="N374" s="4"/>
      <c r="O374"/>
      <c r="P374"/>
    </row>
    <row r="375" spans="1:16" s="6" customFormat="1" ht="12.75">
      <c r="A375"/>
      <c r="B375" s="3"/>
      <c r="C375" s="4"/>
      <c r="D375" s="4"/>
      <c r="J375" s="4"/>
      <c r="K375" s="4"/>
      <c r="L375" s="4"/>
      <c r="M375" s="4"/>
      <c r="N375" s="4"/>
      <c r="O375"/>
      <c r="P375"/>
    </row>
    <row r="376" spans="1:16" s="6" customFormat="1" ht="12.75">
      <c r="A376"/>
      <c r="B376" s="3"/>
      <c r="C376" s="4"/>
      <c r="D376" s="4"/>
      <c r="J376" s="4"/>
      <c r="K376" s="4"/>
      <c r="L376" s="4"/>
      <c r="M376" s="4"/>
      <c r="N376" s="4"/>
      <c r="O376"/>
      <c r="P376"/>
    </row>
    <row r="377" spans="1:16" s="6" customFormat="1" ht="12.75">
      <c r="A377"/>
      <c r="B377" s="3"/>
      <c r="C377" s="4"/>
      <c r="D377" s="4"/>
      <c r="J377" s="4"/>
      <c r="K377" s="4"/>
      <c r="L377" s="4"/>
      <c r="M377" s="4"/>
      <c r="N377" s="4"/>
      <c r="O377"/>
      <c r="P377"/>
    </row>
    <row r="378" spans="1:16" s="6" customFormat="1" ht="12.75">
      <c r="A378"/>
      <c r="B378" s="3"/>
      <c r="C378" s="4"/>
      <c r="D378" s="4"/>
      <c r="J378" s="4"/>
      <c r="K378" s="4"/>
      <c r="L378" s="4"/>
      <c r="M378" s="4"/>
      <c r="N378" s="4"/>
      <c r="O378"/>
      <c r="P378"/>
    </row>
    <row r="379" spans="1:16" s="6" customFormat="1" ht="12.75">
      <c r="A379"/>
      <c r="B379" s="3"/>
      <c r="C379" s="4"/>
      <c r="D379" s="4"/>
      <c r="J379" s="4"/>
      <c r="K379" s="4"/>
      <c r="L379" s="4"/>
      <c r="M379" s="4"/>
      <c r="N379" s="4"/>
      <c r="O379"/>
      <c r="P379"/>
    </row>
    <row r="380" spans="1:16" s="6" customFormat="1" ht="12.75">
      <c r="A380"/>
      <c r="B380" s="3"/>
      <c r="C380" s="4"/>
      <c r="D380" s="4"/>
      <c r="J380" s="4"/>
      <c r="K380" s="4"/>
      <c r="L380" s="4"/>
      <c r="M380" s="4"/>
      <c r="N380" s="4"/>
      <c r="O380"/>
      <c r="P380"/>
    </row>
    <row r="381" spans="1:16" s="6" customFormat="1" ht="12.75">
      <c r="A381"/>
      <c r="B381" s="3"/>
      <c r="C381" s="4"/>
      <c r="D381" s="4"/>
      <c r="J381" s="4"/>
      <c r="K381" s="4"/>
      <c r="L381" s="4"/>
      <c r="M381" s="4"/>
      <c r="N381" s="4"/>
      <c r="O381"/>
      <c r="P381"/>
    </row>
    <row r="382" spans="1:16" s="6" customFormat="1" ht="12.75">
      <c r="A382"/>
      <c r="B382" s="3"/>
      <c r="C382" s="4"/>
      <c r="D382" s="4"/>
      <c r="J382" s="4"/>
      <c r="K382" s="4"/>
      <c r="L382" s="4"/>
      <c r="M382" s="4"/>
      <c r="N382" s="4"/>
      <c r="O382"/>
      <c r="P382"/>
    </row>
    <row r="383" spans="1:16" s="6" customFormat="1" ht="12.75">
      <c r="A383"/>
      <c r="B383" s="3"/>
      <c r="C383" s="4"/>
      <c r="D383" s="4"/>
      <c r="J383" s="4"/>
      <c r="K383" s="4"/>
      <c r="L383" s="4"/>
      <c r="M383" s="4"/>
      <c r="N383" s="4"/>
      <c r="O383"/>
      <c r="P383"/>
    </row>
    <row r="384" spans="1:16" s="6" customFormat="1" ht="12.75">
      <c r="A384"/>
      <c r="B384" s="3"/>
      <c r="C384" s="4"/>
      <c r="D384" s="4"/>
      <c r="J384" s="4"/>
      <c r="K384" s="4"/>
      <c r="L384" s="4"/>
      <c r="M384" s="4"/>
      <c r="N384" s="4"/>
      <c r="O384"/>
      <c r="P384"/>
    </row>
    <row r="385" spans="1:16" s="6" customFormat="1" ht="12.75">
      <c r="A385"/>
      <c r="B385" s="3"/>
      <c r="C385" s="4"/>
      <c r="D385" s="4"/>
      <c r="J385" s="4"/>
      <c r="K385" s="4"/>
      <c r="L385" s="4"/>
      <c r="M385" s="4"/>
      <c r="N385" s="4"/>
      <c r="O385"/>
      <c r="P385"/>
    </row>
    <row r="386" spans="1:16" s="6" customFormat="1" ht="12.75">
      <c r="A386"/>
      <c r="B386" s="3"/>
      <c r="C386" s="4"/>
      <c r="D386" s="4"/>
      <c r="J386" s="4"/>
      <c r="K386" s="4"/>
      <c r="L386" s="4"/>
      <c r="M386" s="4"/>
      <c r="N386" s="4"/>
      <c r="O386"/>
      <c r="P386"/>
    </row>
    <row r="387" spans="1:16" s="6" customFormat="1" ht="12.75">
      <c r="A387"/>
      <c r="B387" s="3"/>
      <c r="C387" s="4"/>
      <c r="D387" s="4"/>
      <c r="J387" s="4"/>
      <c r="K387" s="4"/>
      <c r="L387" s="4"/>
      <c r="M387" s="4"/>
      <c r="N387" s="4"/>
      <c r="O387"/>
      <c r="P387"/>
    </row>
    <row r="388" spans="1:16" s="6" customFormat="1" ht="12.75">
      <c r="A388"/>
      <c r="B388" s="3"/>
      <c r="C388" s="4"/>
      <c r="D388" s="4"/>
      <c r="J388" s="4"/>
      <c r="K388" s="4"/>
      <c r="L388" s="4"/>
      <c r="M388" s="4"/>
      <c r="N388" s="4"/>
      <c r="O388"/>
      <c r="P388"/>
    </row>
    <row r="389" spans="1:16" s="6" customFormat="1" ht="12.75">
      <c r="A389"/>
      <c r="B389" s="3"/>
      <c r="C389" s="4"/>
      <c r="D389" s="4"/>
      <c r="J389" s="4"/>
      <c r="K389" s="4"/>
      <c r="L389" s="4"/>
      <c r="M389" s="4"/>
      <c r="N389" s="4"/>
      <c r="O389"/>
      <c r="P389"/>
    </row>
    <row r="390" spans="1:16" s="6" customFormat="1" ht="12.75">
      <c r="A390"/>
      <c r="B390" s="3"/>
      <c r="C390" s="4"/>
      <c r="D390" s="4"/>
      <c r="J390" s="4"/>
      <c r="K390" s="4"/>
      <c r="L390" s="4"/>
      <c r="M390" s="4"/>
      <c r="N390" s="4"/>
      <c r="O390"/>
      <c r="P390"/>
    </row>
    <row r="391" spans="1:16" s="6" customFormat="1" ht="12.75">
      <c r="A391"/>
      <c r="B391" s="3"/>
      <c r="C391" s="4"/>
      <c r="D391" s="4"/>
      <c r="J391" s="4"/>
      <c r="K391" s="4"/>
      <c r="L391" s="4"/>
      <c r="M391" s="4"/>
      <c r="N391" s="4"/>
      <c r="O391"/>
      <c r="P391"/>
    </row>
    <row r="392" spans="1:16" s="6" customFormat="1" ht="12.75">
      <c r="A392"/>
      <c r="B392" s="3"/>
      <c r="C392" s="4"/>
      <c r="D392" s="4"/>
      <c r="J392" s="4"/>
      <c r="K392" s="4"/>
      <c r="L392" s="4"/>
      <c r="M392" s="4"/>
      <c r="N392" s="4"/>
      <c r="O392"/>
      <c r="P392"/>
    </row>
    <row r="393" spans="1:16" s="6" customFormat="1" ht="12.75">
      <c r="A393"/>
      <c r="B393" s="3"/>
      <c r="C393" s="4"/>
      <c r="D393" s="4"/>
      <c r="J393" s="4"/>
      <c r="K393" s="4"/>
      <c r="L393" s="4"/>
      <c r="M393" s="4"/>
      <c r="N393" s="4"/>
      <c r="O393"/>
      <c r="P393"/>
    </row>
    <row r="394" spans="1:16" s="6" customFormat="1" ht="12.75">
      <c r="A394"/>
      <c r="B394" s="3"/>
      <c r="C394" s="4"/>
      <c r="D394" s="4"/>
      <c r="J394" s="4"/>
      <c r="K394" s="4"/>
      <c r="L394" s="4"/>
      <c r="M394" s="4"/>
      <c r="N394" s="4"/>
      <c r="O394"/>
      <c r="P394"/>
    </row>
    <row r="395" spans="1:16" s="6" customFormat="1" ht="12.75">
      <c r="A395"/>
      <c r="B395" s="3"/>
      <c r="C395" s="4"/>
      <c r="D395" s="4"/>
      <c r="J395" s="4"/>
      <c r="K395" s="4"/>
      <c r="L395" s="4"/>
      <c r="M395" s="4"/>
      <c r="N395" s="4"/>
      <c r="O395"/>
      <c r="P395"/>
    </row>
    <row r="396" spans="1:16" s="6" customFormat="1" ht="12.75">
      <c r="A396"/>
      <c r="B396" s="3"/>
      <c r="C396" s="4"/>
      <c r="D396" s="4"/>
      <c r="J396" s="4"/>
      <c r="K396" s="4"/>
      <c r="L396" s="4"/>
      <c r="M396" s="4"/>
      <c r="N396" s="4"/>
      <c r="O396"/>
      <c r="P396"/>
    </row>
    <row r="397" spans="1:16" s="6" customFormat="1" ht="12.75">
      <c r="A397"/>
      <c r="B397" s="3"/>
      <c r="C397" s="4"/>
      <c r="D397" s="4"/>
      <c r="J397" s="4"/>
      <c r="K397" s="4"/>
      <c r="L397" s="4"/>
      <c r="M397" s="4"/>
      <c r="N397" s="4"/>
      <c r="O397"/>
      <c r="P397"/>
    </row>
    <row r="398" spans="1:16" s="6" customFormat="1" ht="12.75">
      <c r="A398"/>
      <c r="B398" s="3"/>
      <c r="C398" s="4"/>
      <c r="D398" s="4"/>
      <c r="J398" s="4"/>
      <c r="K398" s="4"/>
      <c r="L398" s="4"/>
      <c r="M398" s="4"/>
      <c r="N398" s="4"/>
      <c r="O398"/>
      <c r="P398"/>
    </row>
    <row r="399" spans="1:16" s="6" customFormat="1" ht="12.75">
      <c r="A399"/>
      <c r="B399" s="3"/>
      <c r="C399" s="4"/>
      <c r="D399" s="4"/>
      <c r="J399" s="4"/>
      <c r="K399" s="4"/>
      <c r="L399" s="4"/>
      <c r="M399" s="4"/>
      <c r="N399" s="4"/>
      <c r="O399"/>
      <c r="P399"/>
    </row>
    <row r="400" spans="1:16" s="6" customFormat="1" ht="12.75">
      <c r="A400"/>
      <c r="B400" s="3"/>
      <c r="C400" s="4"/>
      <c r="D400" s="4"/>
      <c r="J400" s="4"/>
      <c r="K400" s="4"/>
      <c r="L400" s="4"/>
      <c r="M400" s="4"/>
      <c r="N400" s="4"/>
      <c r="O400"/>
      <c r="P400"/>
    </row>
    <row r="401" spans="1:16" s="6" customFormat="1" ht="12.75">
      <c r="A401"/>
      <c r="B401" s="3"/>
      <c r="C401" s="4"/>
      <c r="D401" s="4"/>
      <c r="J401" s="4"/>
      <c r="K401" s="4"/>
      <c r="L401" s="4"/>
      <c r="M401" s="4"/>
      <c r="N401" s="4"/>
      <c r="O401"/>
      <c r="P401"/>
    </row>
    <row r="402" spans="1:16" s="6" customFormat="1" ht="12.75">
      <c r="A402"/>
      <c r="B402" s="3"/>
      <c r="C402" s="4"/>
      <c r="D402" s="4"/>
      <c r="J402" s="4"/>
      <c r="K402" s="4"/>
      <c r="L402" s="4"/>
      <c r="M402" s="4"/>
      <c r="N402" s="4"/>
      <c r="O402"/>
      <c r="P402"/>
    </row>
    <row r="403" spans="1:16" s="6" customFormat="1" ht="12.75">
      <c r="A403"/>
      <c r="B403" s="3"/>
      <c r="C403" s="4"/>
      <c r="D403" s="4"/>
      <c r="J403" s="4"/>
      <c r="K403" s="4"/>
      <c r="L403" s="4"/>
      <c r="M403" s="4"/>
      <c r="N403" s="4"/>
      <c r="O403"/>
      <c r="P403"/>
    </row>
    <row r="404" spans="1:16" s="6" customFormat="1" ht="12.75">
      <c r="A404"/>
      <c r="B404" s="3"/>
      <c r="C404" s="4"/>
      <c r="D404" s="4"/>
      <c r="J404" s="4"/>
      <c r="K404" s="4"/>
      <c r="L404" s="4"/>
      <c r="M404" s="4"/>
      <c r="N404" s="4"/>
      <c r="O404"/>
      <c r="P404"/>
    </row>
    <row r="405" spans="1:16" s="6" customFormat="1" ht="12.75">
      <c r="A405"/>
      <c r="B405" s="3"/>
      <c r="C405" s="4"/>
      <c r="D405" s="4"/>
      <c r="J405" s="4"/>
      <c r="K405" s="4"/>
      <c r="L405" s="4"/>
      <c r="M405" s="4"/>
      <c r="N405" s="4"/>
      <c r="O405"/>
      <c r="P405"/>
    </row>
    <row r="406" spans="1:16" s="6" customFormat="1" ht="12.75">
      <c r="A406"/>
      <c r="B406" s="3"/>
      <c r="C406" s="4"/>
      <c r="D406" s="4"/>
      <c r="J406" s="4"/>
      <c r="K406" s="4"/>
      <c r="L406" s="4"/>
      <c r="M406" s="4"/>
      <c r="N406" s="4"/>
      <c r="O406"/>
      <c r="P406"/>
    </row>
    <row r="407" spans="1:16" s="6" customFormat="1" ht="12.75">
      <c r="A407"/>
      <c r="B407" s="3"/>
      <c r="C407" s="4"/>
      <c r="D407" s="4"/>
      <c r="J407" s="4"/>
      <c r="K407" s="4"/>
      <c r="L407" s="4"/>
      <c r="M407" s="4"/>
      <c r="N407" s="4"/>
      <c r="O407"/>
      <c r="P407"/>
    </row>
    <row r="408" spans="1:16" s="6" customFormat="1" ht="12.75">
      <c r="A408"/>
      <c r="B408" s="3"/>
      <c r="C408" s="4"/>
      <c r="D408" s="4"/>
      <c r="J408" s="4"/>
      <c r="K408" s="4"/>
      <c r="L408" s="4"/>
      <c r="M408" s="4"/>
      <c r="N408" s="4"/>
      <c r="O408"/>
      <c r="P408"/>
    </row>
    <row r="409" spans="1:16" s="6" customFormat="1" ht="12.75">
      <c r="A409"/>
      <c r="B409" s="3"/>
      <c r="C409" s="4"/>
      <c r="D409" s="4"/>
      <c r="J409" s="4"/>
      <c r="K409" s="4"/>
      <c r="L409" s="4"/>
      <c r="M409" s="4"/>
      <c r="N409" s="4"/>
      <c r="O409"/>
      <c r="P409"/>
    </row>
    <row r="410" spans="1:16" s="6" customFormat="1" ht="12.75">
      <c r="A410"/>
      <c r="B410" s="3"/>
      <c r="C410" s="4"/>
      <c r="D410" s="4"/>
      <c r="J410" s="4"/>
      <c r="K410" s="4"/>
      <c r="L410" s="4"/>
      <c r="M410" s="4"/>
      <c r="N410" s="4"/>
      <c r="O410"/>
      <c r="P410"/>
    </row>
    <row r="411" spans="1:16" s="6" customFormat="1" ht="12.75">
      <c r="A411"/>
      <c r="B411" s="3"/>
      <c r="C411" s="4"/>
      <c r="D411" s="4"/>
      <c r="J411" s="4"/>
      <c r="K411" s="4"/>
      <c r="L411" s="4"/>
      <c r="M411" s="4"/>
      <c r="N411" s="4"/>
      <c r="O411"/>
      <c r="P411"/>
    </row>
    <row r="412" spans="1:16" s="6" customFormat="1" ht="12.75">
      <c r="A412"/>
      <c r="B412" s="3"/>
      <c r="C412" s="4"/>
      <c r="D412" s="4"/>
      <c r="J412" s="4"/>
      <c r="K412" s="4"/>
      <c r="L412" s="4"/>
      <c r="M412" s="4"/>
      <c r="N412" s="4"/>
      <c r="O412"/>
      <c r="P412"/>
    </row>
    <row r="413" spans="1:16" s="6" customFormat="1" ht="12.75">
      <c r="A413"/>
      <c r="B413" s="3"/>
      <c r="C413" s="4"/>
      <c r="D413" s="4"/>
      <c r="J413" s="4"/>
      <c r="K413" s="4"/>
      <c r="L413" s="4"/>
      <c r="M413" s="4"/>
      <c r="N413" s="4"/>
      <c r="O413"/>
      <c r="P413"/>
    </row>
    <row r="414" spans="1:16" s="6" customFormat="1" ht="12.75">
      <c r="A414"/>
      <c r="B414" s="3"/>
      <c r="C414" s="4"/>
      <c r="D414" s="4"/>
      <c r="J414" s="4"/>
      <c r="K414" s="4"/>
      <c r="L414" s="4"/>
      <c r="M414" s="4"/>
      <c r="N414" s="4"/>
      <c r="O414"/>
      <c r="P414"/>
    </row>
    <row r="415" spans="1:16" s="6" customFormat="1" ht="12.75">
      <c r="A415"/>
      <c r="B415" s="3"/>
      <c r="C415" s="4"/>
      <c r="D415" s="4"/>
      <c r="J415" s="4"/>
      <c r="K415" s="4"/>
      <c r="L415" s="4"/>
      <c r="M415" s="4"/>
      <c r="N415" s="4"/>
      <c r="O415"/>
      <c r="P415"/>
    </row>
    <row r="416" spans="1:16" s="6" customFormat="1" ht="12.75">
      <c r="A416"/>
      <c r="B416" s="3"/>
      <c r="C416" s="4"/>
      <c r="D416" s="4"/>
      <c r="J416" s="4"/>
      <c r="K416" s="4"/>
      <c r="L416" s="4"/>
      <c r="M416" s="4"/>
      <c r="N416" s="4"/>
      <c r="O416"/>
      <c r="P416"/>
    </row>
    <row r="417" spans="1:16" s="6" customFormat="1" ht="12.75">
      <c r="A417"/>
      <c r="B417" s="3"/>
      <c r="C417" s="4"/>
      <c r="D417" s="4"/>
      <c r="J417" s="4"/>
      <c r="K417" s="4"/>
      <c r="L417" s="4"/>
      <c r="M417" s="4"/>
      <c r="N417" s="4"/>
      <c r="O417"/>
      <c r="P417"/>
    </row>
    <row r="418" spans="1:16" s="6" customFormat="1" ht="12.75">
      <c r="A418"/>
      <c r="B418" s="3"/>
      <c r="C418" s="4"/>
      <c r="D418" s="4"/>
      <c r="J418" s="4"/>
      <c r="K418" s="4"/>
      <c r="L418" s="4"/>
      <c r="M418" s="4"/>
      <c r="N418" s="4"/>
      <c r="O418"/>
      <c r="P418"/>
    </row>
    <row r="419" spans="1:16" s="6" customFormat="1" ht="12.75">
      <c r="A419"/>
      <c r="B419" s="3"/>
      <c r="C419" s="4"/>
      <c r="D419" s="4"/>
      <c r="J419" s="4"/>
      <c r="K419" s="4"/>
      <c r="L419" s="4"/>
      <c r="M419" s="4"/>
      <c r="N419" s="4"/>
      <c r="O419"/>
      <c r="P419"/>
    </row>
    <row r="420" spans="1:16" s="6" customFormat="1" ht="12.75">
      <c r="A420"/>
      <c r="B420" s="3"/>
      <c r="C420" s="4"/>
      <c r="D420" s="4"/>
      <c r="J420" s="4"/>
      <c r="K420" s="4"/>
      <c r="L420" s="4"/>
      <c r="M420" s="4"/>
      <c r="N420" s="4"/>
      <c r="O420"/>
      <c r="P420"/>
    </row>
    <row r="421" spans="1:16" s="6" customFormat="1" ht="12.75">
      <c r="A421"/>
      <c r="B421" s="3"/>
      <c r="C421" s="4"/>
      <c r="D421" s="4"/>
      <c r="J421" s="4"/>
      <c r="K421" s="4"/>
      <c r="L421" s="4"/>
      <c r="M421" s="4"/>
      <c r="N421" s="4"/>
      <c r="O421"/>
      <c r="P421"/>
    </row>
    <row r="422" spans="1:16" s="6" customFormat="1" ht="12.75">
      <c r="A422"/>
      <c r="B422" s="3"/>
      <c r="C422" s="4"/>
      <c r="D422" s="4"/>
      <c r="J422" s="4"/>
      <c r="K422" s="4"/>
      <c r="L422" s="4"/>
      <c r="M422" s="4"/>
      <c r="N422" s="4"/>
      <c r="O422"/>
      <c r="P422"/>
    </row>
    <row r="423" spans="1:16" s="6" customFormat="1" ht="12.75">
      <c r="A423"/>
      <c r="B423" s="3"/>
      <c r="C423" s="4"/>
      <c r="D423" s="4"/>
      <c r="J423" s="4"/>
      <c r="K423" s="4"/>
      <c r="L423" s="4"/>
      <c r="M423" s="4"/>
      <c r="N423" s="4"/>
      <c r="O423"/>
      <c r="P423"/>
    </row>
    <row r="424" spans="1:16" s="6" customFormat="1" ht="12.75">
      <c r="A424"/>
      <c r="B424" s="3"/>
      <c r="C424" s="4"/>
      <c r="D424" s="4"/>
      <c r="J424" s="4"/>
      <c r="K424" s="4"/>
      <c r="L424" s="4"/>
      <c r="M424" s="4"/>
      <c r="N424" s="4"/>
      <c r="O424"/>
      <c r="P424"/>
    </row>
    <row r="425" spans="1:16" s="6" customFormat="1" ht="12.75">
      <c r="A425"/>
      <c r="B425" s="3"/>
      <c r="C425" s="4"/>
      <c r="D425" s="4"/>
      <c r="J425" s="4"/>
      <c r="K425" s="4"/>
      <c r="L425" s="4"/>
      <c r="M425" s="4"/>
      <c r="N425" s="4"/>
      <c r="O425"/>
      <c r="P425"/>
    </row>
    <row r="426" spans="1:16" s="6" customFormat="1" ht="12.75">
      <c r="A426"/>
      <c r="B426" s="3"/>
      <c r="C426" s="4"/>
      <c r="D426" s="4"/>
      <c r="J426" s="4"/>
      <c r="K426" s="4"/>
      <c r="L426" s="4"/>
      <c r="M426" s="4"/>
      <c r="N426" s="4"/>
      <c r="O426"/>
      <c r="P426"/>
    </row>
    <row r="427" spans="1:16" s="6" customFormat="1" ht="12.75">
      <c r="A427"/>
      <c r="B427" s="3"/>
      <c r="C427" s="4"/>
      <c r="D427" s="4"/>
      <c r="J427" s="4"/>
      <c r="K427" s="4"/>
      <c r="L427" s="4"/>
      <c r="M427" s="4"/>
      <c r="N427" s="4"/>
      <c r="O427"/>
      <c r="P427"/>
    </row>
    <row r="428" spans="1:16" s="6" customFormat="1" ht="12.75">
      <c r="A428"/>
      <c r="B428" s="3"/>
      <c r="C428" s="4"/>
      <c r="D428" s="4"/>
      <c r="J428" s="4"/>
      <c r="K428" s="4"/>
      <c r="L428" s="4"/>
      <c r="M428" s="4"/>
      <c r="N428" s="4"/>
      <c r="O428"/>
      <c r="P428"/>
    </row>
    <row r="429" spans="1:16" s="6" customFormat="1" ht="12.75">
      <c r="A429"/>
      <c r="B429" s="3"/>
      <c r="C429" s="4"/>
      <c r="D429" s="4"/>
      <c r="J429" s="4"/>
      <c r="K429" s="4"/>
      <c r="L429" s="4"/>
      <c r="M429" s="4"/>
      <c r="N429" s="4"/>
      <c r="O429"/>
      <c r="P429"/>
    </row>
    <row r="430" spans="1:16" s="6" customFormat="1" ht="12.75">
      <c r="A430"/>
      <c r="B430" s="3"/>
      <c r="C430" s="4"/>
      <c r="D430" s="4"/>
      <c r="J430" s="4"/>
      <c r="K430" s="4"/>
      <c r="L430" s="4"/>
      <c r="M430" s="4"/>
      <c r="N430" s="4"/>
      <c r="O430"/>
      <c r="P430"/>
    </row>
    <row r="431" spans="1:16" s="6" customFormat="1" ht="12.75">
      <c r="A431"/>
      <c r="B431" s="3"/>
      <c r="C431" s="4"/>
      <c r="D431" s="4"/>
      <c r="J431" s="4"/>
      <c r="K431" s="4"/>
      <c r="L431" s="4"/>
      <c r="M431" s="4"/>
      <c r="N431" s="4"/>
      <c r="O431"/>
      <c r="P431"/>
    </row>
    <row r="432" spans="1:16" s="6" customFormat="1" ht="12.75">
      <c r="A432"/>
      <c r="B432" s="3"/>
      <c r="C432" s="4"/>
      <c r="D432" s="4"/>
      <c r="J432" s="4"/>
      <c r="K432" s="4"/>
      <c r="L432" s="4"/>
      <c r="M432" s="4"/>
      <c r="N432" s="4"/>
      <c r="O432"/>
      <c r="P432"/>
    </row>
    <row r="433" spans="1:16" s="6" customFormat="1" ht="12.75">
      <c r="A433"/>
      <c r="B433" s="3"/>
      <c r="C433" s="4"/>
      <c r="D433" s="4"/>
      <c r="J433" s="4"/>
      <c r="K433" s="4"/>
      <c r="L433" s="4"/>
      <c r="M433" s="4"/>
      <c r="N433" s="4"/>
      <c r="O433"/>
      <c r="P433"/>
    </row>
    <row r="434" spans="1:16" s="6" customFormat="1" ht="12.75">
      <c r="A434"/>
      <c r="B434" s="3"/>
      <c r="C434" s="4"/>
      <c r="D434" s="4"/>
      <c r="J434" s="4"/>
      <c r="K434" s="4"/>
      <c r="L434" s="4"/>
      <c r="M434" s="4"/>
      <c r="N434" s="4"/>
      <c r="O434"/>
      <c r="P434"/>
    </row>
    <row r="435" spans="1:16" s="6" customFormat="1" ht="12.75">
      <c r="A435"/>
      <c r="B435" s="3"/>
      <c r="C435" s="4"/>
      <c r="D435" s="4"/>
      <c r="J435" s="4"/>
      <c r="K435" s="4"/>
      <c r="L435" s="4"/>
      <c r="M435" s="4"/>
      <c r="N435" s="4"/>
      <c r="O435"/>
      <c r="P435"/>
    </row>
    <row r="436" spans="1:16" s="6" customFormat="1" ht="12.75">
      <c r="A436"/>
      <c r="B436" s="3"/>
      <c r="C436" s="4"/>
      <c r="D436" s="4"/>
      <c r="J436" s="4"/>
      <c r="K436" s="4"/>
      <c r="L436" s="4"/>
      <c r="M436" s="4"/>
      <c r="N436" s="4"/>
      <c r="O436"/>
      <c r="P436"/>
    </row>
    <row r="437" spans="1:16" s="6" customFormat="1" ht="12.75">
      <c r="A437"/>
      <c r="B437" s="3"/>
      <c r="C437" s="4"/>
      <c r="D437" s="4"/>
      <c r="J437" s="4"/>
      <c r="K437" s="4"/>
      <c r="L437" s="4"/>
      <c r="M437" s="4"/>
      <c r="N437" s="4"/>
      <c r="O437"/>
      <c r="P437"/>
    </row>
    <row r="438" spans="1:16" s="6" customFormat="1" ht="12.75">
      <c r="A438"/>
      <c r="B438" s="3"/>
      <c r="C438" s="4"/>
      <c r="D438" s="4"/>
      <c r="J438" s="4"/>
      <c r="K438" s="4"/>
      <c r="L438" s="4"/>
      <c r="M438" s="4"/>
      <c r="N438" s="4"/>
      <c r="O438"/>
      <c r="P438"/>
    </row>
    <row r="439" spans="1:16" s="6" customFormat="1" ht="12.75">
      <c r="A439"/>
      <c r="B439" s="3"/>
      <c r="C439" s="4"/>
      <c r="D439" s="4"/>
      <c r="J439" s="4"/>
      <c r="K439" s="4"/>
      <c r="L439" s="4"/>
      <c r="M439" s="4"/>
      <c r="N439" s="4"/>
      <c r="O439"/>
      <c r="P439"/>
    </row>
    <row r="440" spans="1:16" s="6" customFormat="1" ht="12.75">
      <c r="A440"/>
      <c r="B440" s="3"/>
      <c r="C440" s="4"/>
      <c r="D440" s="4"/>
      <c r="J440" s="4"/>
      <c r="K440" s="4"/>
      <c r="L440" s="4"/>
      <c r="M440" s="4"/>
      <c r="N440" s="4"/>
      <c r="O440"/>
      <c r="P440"/>
    </row>
    <row r="441" spans="1:16" s="6" customFormat="1" ht="12.75">
      <c r="A441"/>
      <c r="B441" s="3"/>
      <c r="C441" s="4"/>
      <c r="D441" s="4"/>
      <c r="J441" s="4"/>
      <c r="K441" s="4"/>
      <c r="L441" s="4"/>
      <c r="M441" s="4"/>
      <c r="N441" s="4"/>
      <c r="O441"/>
      <c r="P441"/>
    </row>
    <row r="442" spans="1:16" s="6" customFormat="1" ht="12.75">
      <c r="A442"/>
      <c r="B442" s="3"/>
      <c r="C442" s="4"/>
      <c r="D442" s="4"/>
      <c r="J442" s="4"/>
      <c r="K442" s="4"/>
      <c r="L442" s="4"/>
      <c r="M442" s="4"/>
      <c r="N442" s="4"/>
      <c r="O442"/>
      <c r="P442"/>
    </row>
    <row r="443" spans="1:16" s="6" customFormat="1" ht="12.75">
      <c r="A443"/>
      <c r="B443" s="3"/>
      <c r="C443" s="4"/>
      <c r="D443" s="4"/>
      <c r="J443" s="4"/>
      <c r="K443" s="4"/>
      <c r="L443" s="4"/>
      <c r="M443" s="4"/>
      <c r="N443" s="4"/>
      <c r="O443"/>
      <c r="P443"/>
    </row>
    <row r="444" spans="1:16" s="6" customFormat="1" ht="12.75">
      <c r="A444"/>
      <c r="B444" s="3"/>
      <c r="C444" s="4"/>
      <c r="D444" s="4"/>
      <c r="J444" s="4"/>
      <c r="K444" s="4"/>
      <c r="L444" s="4"/>
      <c r="M444" s="4"/>
      <c r="N444" s="4"/>
      <c r="O444"/>
      <c r="P444"/>
    </row>
    <row r="445" spans="1:16" s="6" customFormat="1" ht="12.75">
      <c r="A445"/>
      <c r="B445" s="3"/>
      <c r="C445" s="4"/>
      <c r="D445" s="4"/>
      <c r="J445" s="4"/>
      <c r="K445" s="4"/>
      <c r="L445" s="4"/>
      <c r="M445" s="4"/>
      <c r="N445" s="4"/>
      <c r="O445"/>
      <c r="P445"/>
    </row>
    <row r="446" spans="1:16" s="6" customFormat="1" ht="12.75">
      <c r="A446"/>
      <c r="B446" s="3"/>
      <c r="C446" s="4"/>
      <c r="D446" s="4"/>
      <c r="J446" s="4"/>
      <c r="K446" s="4"/>
      <c r="L446" s="4"/>
      <c r="M446" s="4"/>
      <c r="N446" s="4"/>
      <c r="O446"/>
      <c r="P446"/>
    </row>
    <row r="447" spans="1:16" s="6" customFormat="1" ht="12.75">
      <c r="A447"/>
      <c r="B447" s="3"/>
      <c r="C447" s="4"/>
      <c r="D447" s="4"/>
      <c r="J447" s="4"/>
      <c r="K447" s="4"/>
      <c r="L447" s="4"/>
      <c r="M447" s="4"/>
      <c r="N447" s="4"/>
      <c r="O447"/>
      <c r="P447"/>
    </row>
    <row r="448" spans="1:16" s="6" customFormat="1" ht="12.75">
      <c r="A448"/>
      <c r="B448" s="3"/>
      <c r="C448" s="4"/>
      <c r="D448" s="4"/>
      <c r="J448" s="4"/>
      <c r="K448" s="4"/>
      <c r="L448" s="4"/>
      <c r="M448" s="4"/>
      <c r="N448" s="4"/>
      <c r="O448"/>
      <c r="P448"/>
    </row>
    <row r="449" spans="1:16" s="6" customFormat="1" ht="12.75">
      <c r="A449"/>
      <c r="B449" s="3"/>
      <c r="C449" s="4"/>
      <c r="D449" s="4"/>
      <c r="J449" s="4"/>
      <c r="K449" s="4"/>
      <c r="L449" s="4"/>
      <c r="M449" s="4"/>
      <c r="N449" s="4"/>
      <c r="O449"/>
      <c r="P449"/>
    </row>
    <row r="450" spans="1:16" s="6" customFormat="1" ht="12.75">
      <c r="A450"/>
      <c r="B450" s="3"/>
      <c r="C450" s="4"/>
      <c r="D450" s="4"/>
      <c r="J450" s="4"/>
      <c r="K450" s="4"/>
      <c r="L450" s="4"/>
      <c r="M450" s="4"/>
      <c r="N450" s="4"/>
      <c r="O450"/>
      <c r="P450"/>
    </row>
    <row r="451" spans="1:16" s="6" customFormat="1" ht="12.75">
      <c r="A451"/>
      <c r="B451" s="3"/>
      <c r="C451" s="4"/>
      <c r="D451" s="4"/>
      <c r="J451" s="4"/>
      <c r="K451" s="4"/>
      <c r="L451" s="4"/>
      <c r="M451" s="4"/>
      <c r="N451" s="4"/>
      <c r="O451"/>
      <c r="P451"/>
    </row>
    <row r="452" spans="1:16" s="6" customFormat="1" ht="12.75">
      <c r="A452"/>
      <c r="B452" s="3"/>
      <c r="C452" s="4"/>
      <c r="D452" s="4"/>
      <c r="J452" s="4"/>
      <c r="K452" s="4"/>
      <c r="L452" s="4"/>
      <c r="M452" s="4"/>
      <c r="N452" s="4"/>
      <c r="O452"/>
      <c r="P452"/>
    </row>
    <row r="453" spans="1:16" s="6" customFormat="1" ht="12.75">
      <c r="A453"/>
      <c r="B453" s="3"/>
      <c r="C453" s="4"/>
      <c r="D453" s="4"/>
      <c r="J453" s="4"/>
      <c r="K453" s="4"/>
      <c r="L453" s="4"/>
      <c r="M453" s="4"/>
      <c r="N453" s="4"/>
      <c r="O453"/>
      <c r="P453"/>
    </row>
    <row r="454" spans="1:16" s="6" customFormat="1" ht="12.75">
      <c r="A454"/>
      <c r="B454" s="3"/>
      <c r="C454" s="4"/>
      <c r="D454" s="4"/>
      <c r="J454" s="4"/>
      <c r="K454" s="4"/>
      <c r="L454" s="4"/>
      <c r="M454" s="4"/>
      <c r="N454" s="4"/>
      <c r="O454"/>
      <c r="P454"/>
    </row>
    <row r="455" spans="1:16" s="6" customFormat="1" ht="12.75">
      <c r="A455"/>
      <c r="B455" s="3"/>
      <c r="C455" s="4"/>
      <c r="D455" s="4"/>
      <c r="J455" s="4"/>
      <c r="K455" s="4"/>
      <c r="L455" s="4"/>
      <c r="M455" s="4"/>
      <c r="N455" s="4"/>
      <c r="O455"/>
      <c r="P455"/>
    </row>
    <row r="456" spans="1:16" s="6" customFormat="1" ht="12.75">
      <c r="A456"/>
      <c r="B456" s="3"/>
      <c r="C456" s="4"/>
      <c r="D456" s="4"/>
      <c r="J456" s="4"/>
      <c r="K456" s="4"/>
      <c r="L456" s="4"/>
      <c r="M456" s="4"/>
      <c r="N456" s="4"/>
      <c r="O456"/>
      <c r="P456"/>
    </row>
    <row r="457" spans="1:16" s="6" customFormat="1" ht="12.75">
      <c r="A457"/>
      <c r="B457" s="3"/>
      <c r="C457" s="4"/>
      <c r="D457" s="4"/>
      <c r="J457" s="4"/>
      <c r="K457" s="4"/>
      <c r="L457" s="4"/>
      <c r="M457" s="4"/>
      <c r="N457" s="4"/>
      <c r="O457"/>
      <c r="P457"/>
    </row>
    <row r="458" spans="1:16" s="6" customFormat="1" ht="12.75">
      <c r="A458"/>
      <c r="B458" s="3"/>
      <c r="C458" s="4"/>
      <c r="D458" s="4"/>
      <c r="J458" s="4"/>
      <c r="K458" s="4"/>
      <c r="L458" s="4"/>
      <c r="M458" s="4"/>
      <c r="N458" s="4"/>
      <c r="O458"/>
      <c r="P458"/>
    </row>
    <row r="459" spans="1:16" s="6" customFormat="1" ht="12.75">
      <c r="A459"/>
      <c r="B459" s="3"/>
      <c r="C459" s="4"/>
      <c r="D459" s="4"/>
      <c r="J459" s="4"/>
      <c r="K459" s="4"/>
      <c r="L459" s="4"/>
      <c r="M459" s="4"/>
      <c r="N459" s="4"/>
      <c r="O459"/>
      <c r="P459"/>
    </row>
    <row r="460" spans="1:16" s="6" customFormat="1" ht="12.75">
      <c r="A460"/>
      <c r="B460" s="3"/>
      <c r="C460" s="4"/>
      <c r="D460" s="4"/>
      <c r="J460" s="4"/>
      <c r="K460" s="4"/>
      <c r="L460" s="4"/>
      <c r="M460" s="4"/>
      <c r="N460" s="4"/>
      <c r="O460"/>
      <c r="P460"/>
    </row>
    <row r="461" spans="1:16" s="6" customFormat="1" ht="12.75">
      <c r="A461"/>
      <c r="B461" s="3"/>
      <c r="C461" s="4"/>
      <c r="D461" s="4"/>
      <c r="J461" s="4"/>
      <c r="K461" s="4"/>
      <c r="L461" s="4"/>
      <c r="M461" s="4"/>
      <c r="N461" s="4"/>
      <c r="O461"/>
      <c r="P461"/>
    </row>
    <row r="462" spans="1:16" s="6" customFormat="1" ht="12.75">
      <c r="A462"/>
      <c r="B462" s="3"/>
      <c r="C462" s="4"/>
      <c r="D462" s="4"/>
      <c r="J462" s="4"/>
      <c r="K462" s="4"/>
      <c r="L462" s="4"/>
      <c r="M462" s="4"/>
      <c r="N462" s="4"/>
      <c r="O462"/>
      <c r="P462"/>
    </row>
    <row r="463" spans="1:16" s="6" customFormat="1" ht="12.75">
      <c r="A463"/>
      <c r="B463" s="3"/>
      <c r="C463" s="4"/>
      <c r="D463" s="4"/>
      <c r="J463" s="4"/>
      <c r="K463" s="4"/>
      <c r="L463" s="4"/>
      <c r="M463" s="4"/>
      <c r="N463" s="4"/>
      <c r="O463"/>
      <c r="P463"/>
    </row>
    <row r="464" spans="1:16" s="6" customFormat="1" ht="12.75">
      <c r="A464"/>
      <c r="B464" s="3"/>
      <c r="C464" s="4"/>
      <c r="D464" s="4"/>
      <c r="J464" s="4"/>
      <c r="K464" s="4"/>
      <c r="L464" s="4"/>
      <c r="M464" s="4"/>
      <c r="N464" s="4"/>
      <c r="O464"/>
      <c r="P464"/>
    </row>
    <row r="465" spans="1:16" s="6" customFormat="1" ht="12.75">
      <c r="A465"/>
      <c r="B465" s="3"/>
      <c r="C465" s="4"/>
      <c r="D465" s="4"/>
      <c r="J465" s="4"/>
      <c r="K465" s="4"/>
      <c r="L465" s="4"/>
      <c r="M465" s="4"/>
      <c r="N465" s="4"/>
      <c r="O465"/>
      <c r="P465"/>
    </row>
    <row r="466" spans="1:16" s="6" customFormat="1" ht="12.75">
      <c r="A466"/>
      <c r="B466" s="3"/>
      <c r="C466" s="4"/>
      <c r="D466" s="4"/>
      <c r="J466" s="4"/>
      <c r="K466" s="4"/>
      <c r="L466" s="4"/>
      <c r="M466" s="4"/>
      <c r="N466" s="4"/>
      <c r="O466"/>
      <c r="P466"/>
    </row>
    <row r="467" spans="1:16" s="6" customFormat="1" ht="12.75">
      <c r="A467"/>
      <c r="B467" s="3"/>
      <c r="C467" s="4"/>
      <c r="D467" s="4"/>
      <c r="J467" s="4"/>
      <c r="K467" s="4"/>
      <c r="L467" s="4"/>
      <c r="M467" s="4"/>
      <c r="N467" s="4"/>
      <c r="O467"/>
      <c r="P467"/>
    </row>
    <row r="468" spans="1:16" s="6" customFormat="1" ht="12.75">
      <c r="A468"/>
      <c r="B468" s="3"/>
      <c r="C468" s="4"/>
      <c r="D468" s="4"/>
      <c r="J468" s="4"/>
      <c r="K468" s="4"/>
      <c r="L468" s="4"/>
      <c r="M468" s="4"/>
      <c r="N468" s="4"/>
      <c r="O468"/>
      <c r="P468"/>
    </row>
    <row r="469" spans="1:16" s="6" customFormat="1" ht="12.75">
      <c r="A469"/>
      <c r="B469" s="3"/>
      <c r="C469" s="4"/>
      <c r="D469" s="4"/>
      <c r="J469" s="4"/>
      <c r="K469" s="4"/>
      <c r="L469" s="4"/>
      <c r="M469" s="4"/>
      <c r="N469" s="4"/>
      <c r="O469"/>
      <c r="P469"/>
    </row>
    <row r="470" spans="1:16" s="6" customFormat="1" ht="12.75">
      <c r="A470"/>
      <c r="B470" s="3"/>
      <c r="C470" s="4"/>
      <c r="D470" s="4"/>
      <c r="J470" s="4"/>
      <c r="K470" s="4"/>
      <c r="L470" s="4"/>
      <c r="M470" s="4"/>
      <c r="N470" s="4"/>
      <c r="O470"/>
      <c r="P470"/>
    </row>
    <row r="471" spans="1:16" s="6" customFormat="1" ht="12.75">
      <c r="A471"/>
      <c r="B471" s="3"/>
      <c r="C471" s="4"/>
      <c r="D471" s="4"/>
      <c r="J471" s="4"/>
      <c r="K471" s="4"/>
      <c r="L471" s="4"/>
      <c r="M471" s="4"/>
      <c r="N471" s="4"/>
      <c r="O471"/>
      <c r="P471"/>
    </row>
    <row r="472" spans="1:16" s="6" customFormat="1" ht="12.75">
      <c r="A472"/>
      <c r="B472" s="3"/>
      <c r="C472" s="4"/>
      <c r="D472" s="4"/>
      <c r="J472" s="4"/>
      <c r="K472" s="4"/>
      <c r="L472" s="4"/>
      <c r="M472" s="4"/>
      <c r="N472" s="4"/>
      <c r="O472"/>
      <c r="P472"/>
    </row>
    <row r="473" spans="1:16" s="6" customFormat="1" ht="12.75">
      <c r="A473"/>
      <c r="B473" s="3"/>
      <c r="C473" s="4"/>
      <c r="D473" s="4"/>
      <c r="J473" s="4"/>
      <c r="K473" s="4"/>
      <c r="L473" s="4"/>
      <c r="M473" s="4"/>
      <c r="N473" s="4"/>
      <c r="O473"/>
      <c r="P473"/>
    </row>
    <row r="474" spans="1:16" s="6" customFormat="1" ht="12.75">
      <c r="A474"/>
      <c r="B474" s="3"/>
      <c r="C474" s="4"/>
      <c r="D474" s="4"/>
      <c r="J474" s="4"/>
      <c r="K474" s="4"/>
      <c r="L474" s="4"/>
      <c r="M474" s="4"/>
      <c r="N474" s="4"/>
      <c r="O474"/>
      <c r="P474"/>
    </row>
    <row r="475" spans="1:16" s="6" customFormat="1" ht="12.75">
      <c r="A475"/>
      <c r="B475" s="3"/>
      <c r="C475" s="4"/>
      <c r="D475" s="4"/>
      <c r="J475" s="4"/>
      <c r="K475" s="4"/>
      <c r="L475" s="4"/>
      <c r="M475" s="4"/>
      <c r="N475" s="4"/>
      <c r="O475"/>
      <c r="P475"/>
    </row>
    <row r="476" spans="1:16" s="6" customFormat="1" ht="12.75">
      <c r="A476"/>
      <c r="B476" s="3"/>
      <c r="C476" s="4"/>
      <c r="D476" s="4"/>
      <c r="J476" s="4"/>
      <c r="K476" s="4"/>
      <c r="L476" s="4"/>
      <c r="M476" s="4"/>
      <c r="N476" s="4"/>
      <c r="O476"/>
      <c r="P476"/>
    </row>
    <row r="477" spans="1:16" s="6" customFormat="1" ht="12.75">
      <c r="A477"/>
      <c r="B477" s="3"/>
      <c r="C477" s="4"/>
      <c r="D477" s="4"/>
      <c r="J477" s="4"/>
      <c r="K477" s="4"/>
      <c r="L477" s="4"/>
      <c r="M477" s="4"/>
      <c r="N477" s="4"/>
      <c r="O477"/>
      <c r="P477"/>
    </row>
    <row r="478" spans="1:16" s="6" customFormat="1" ht="12.75">
      <c r="A478"/>
      <c r="B478" s="3"/>
      <c r="C478" s="4"/>
      <c r="D478" s="4"/>
      <c r="J478" s="4"/>
      <c r="K478" s="4"/>
      <c r="L478" s="4"/>
      <c r="M478" s="4"/>
      <c r="N478" s="4"/>
      <c r="O478"/>
      <c r="P478"/>
    </row>
    <row r="479" spans="1:16" s="6" customFormat="1" ht="12.75">
      <c r="A479"/>
      <c r="B479" s="3"/>
      <c r="C479" s="4"/>
      <c r="D479" s="4"/>
      <c r="J479" s="4"/>
      <c r="K479" s="4"/>
      <c r="L479" s="4"/>
      <c r="M479" s="4"/>
      <c r="N479" s="4"/>
      <c r="O479"/>
      <c r="P479"/>
    </row>
    <row r="480" spans="1:16" s="6" customFormat="1" ht="12.75">
      <c r="A480"/>
      <c r="B480" s="3"/>
      <c r="C480" s="4"/>
      <c r="D480" s="4"/>
      <c r="J480" s="4"/>
      <c r="K480" s="4"/>
      <c r="L480" s="4"/>
      <c r="M480" s="4"/>
      <c r="N480" s="4"/>
      <c r="O480"/>
      <c r="P480"/>
    </row>
    <row r="481" spans="1:16" s="6" customFormat="1" ht="12.75">
      <c r="A481"/>
      <c r="B481" s="3"/>
      <c r="C481" s="4"/>
      <c r="D481" s="4"/>
      <c r="J481" s="4"/>
      <c r="K481" s="4"/>
      <c r="L481" s="4"/>
      <c r="M481" s="4"/>
      <c r="N481" s="4"/>
      <c r="O481"/>
      <c r="P481"/>
    </row>
    <row r="482" spans="1:16" s="6" customFormat="1" ht="12.75">
      <c r="A482"/>
      <c r="B482" s="3"/>
      <c r="C482" s="4"/>
      <c r="D482" s="4"/>
      <c r="J482" s="4"/>
      <c r="K482" s="4"/>
      <c r="L482" s="4"/>
      <c r="M482" s="4"/>
      <c r="N482" s="4"/>
      <c r="O482"/>
      <c r="P482"/>
    </row>
    <row r="483" spans="1:16" s="6" customFormat="1" ht="12.75">
      <c r="A483"/>
      <c r="B483" s="3"/>
      <c r="C483" s="4"/>
      <c r="D483" s="4"/>
      <c r="J483" s="4"/>
      <c r="K483" s="4"/>
      <c r="L483" s="4"/>
      <c r="M483" s="4"/>
      <c r="N483" s="4"/>
      <c r="O483"/>
      <c r="P483"/>
    </row>
    <row r="484" spans="1:16" s="6" customFormat="1" ht="12.75">
      <c r="A484"/>
      <c r="B484" s="3"/>
      <c r="C484" s="4"/>
      <c r="D484" s="4"/>
      <c r="J484" s="4"/>
      <c r="K484" s="4"/>
      <c r="L484" s="4"/>
      <c r="M484" s="4"/>
      <c r="N484" s="4"/>
      <c r="O484"/>
      <c r="P484"/>
    </row>
    <row r="485" spans="1:16" s="6" customFormat="1" ht="12.75">
      <c r="A485"/>
      <c r="B485" s="3"/>
      <c r="C485" s="4"/>
      <c r="D485" s="4"/>
      <c r="J485" s="4"/>
      <c r="K485" s="4"/>
      <c r="L485" s="4"/>
      <c r="M485" s="4"/>
      <c r="N485" s="4"/>
      <c r="O485"/>
      <c r="P485"/>
    </row>
    <row r="486" spans="1:16" s="6" customFormat="1" ht="12.75">
      <c r="A486"/>
      <c r="B486" s="3"/>
      <c r="C486" s="4"/>
      <c r="D486" s="4"/>
      <c r="J486" s="4"/>
      <c r="K486" s="4"/>
      <c r="L486" s="4"/>
      <c r="M486" s="4"/>
      <c r="N486" s="4"/>
      <c r="O486"/>
      <c r="P486"/>
    </row>
    <row r="487" spans="1:16" s="6" customFormat="1" ht="12.75">
      <c r="A487"/>
      <c r="B487" s="3"/>
      <c r="C487" s="4"/>
      <c r="D487" s="4"/>
      <c r="J487" s="4"/>
      <c r="K487" s="4"/>
      <c r="L487" s="4"/>
      <c r="M487" s="4"/>
      <c r="N487" s="4"/>
      <c r="O487"/>
      <c r="P487"/>
    </row>
    <row r="488" spans="1:16" s="6" customFormat="1" ht="12.75">
      <c r="A488"/>
      <c r="B488" s="3"/>
      <c r="C488" s="4"/>
      <c r="D488" s="4"/>
      <c r="J488" s="4"/>
      <c r="K488" s="4"/>
      <c r="L488" s="4"/>
      <c r="M488" s="4"/>
      <c r="N488" s="4"/>
      <c r="O488"/>
      <c r="P488"/>
    </row>
    <row r="489" spans="1:16" s="6" customFormat="1" ht="12.75">
      <c r="A489"/>
      <c r="B489" s="3"/>
      <c r="C489" s="4"/>
      <c r="D489" s="4"/>
      <c r="J489" s="4"/>
      <c r="K489" s="4"/>
      <c r="L489" s="4"/>
      <c r="M489" s="4"/>
      <c r="N489" s="4"/>
      <c r="O489"/>
      <c r="P489"/>
    </row>
    <row r="490" spans="1:16" s="6" customFormat="1" ht="12.75">
      <c r="A490"/>
      <c r="B490" s="3"/>
      <c r="C490" s="4"/>
      <c r="D490" s="4"/>
      <c r="J490" s="4"/>
      <c r="K490" s="4"/>
      <c r="L490" s="4"/>
      <c r="M490" s="4"/>
      <c r="N490" s="4"/>
      <c r="O490"/>
      <c r="P490"/>
    </row>
    <row r="491" spans="1:16" s="6" customFormat="1" ht="12.75">
      <c r="A491"/>
      <c r="B491" s="3"/>
      <c r="C491" s="4"/>
      <c r="D491" s="4"/>
      <c r="J491" s="4"/>
      <c r="K491" s="4"/>
      <c r="L491" s="4"/>
      <c r="M491" s="4"/>
      <c r="N491" s="4"/>
      <c r="O491"/>
      <c r="P491"/>
    </row>
  </sheetData>
  <sheetProtection/>
  <mergeCells count="16">
    <mergeCell ref="H7:H12"/>
    <mergeCell ref="I8:I13"/>
    <mergeCell ref="J8:J13"/>
    <mergeCell ref="K8:K13"/>
    <mergeCell ref="B7:B12"/>
    <mergeCell ref="C7:C12"/>
    <mergeCell ref="D7:D12"/>
    <mergeCell ref="E7:E12"/>
    <mergeCell ref="F7:F12"/>
    <mergeCell ref="G7:G12"/>
    <mergeCell ref="E1:K1"/>
    <mergeCell ref="E2:K2"/>
    <mergeCell ref="D3:K3"/>
    <mergeCell ref="E4:I4"/>
    <mergeCell ref="B5:K5"/>
    <mergeCell ref="A6:K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2015-05-17T10:33:50Z</cp:lastPrinted>
  <dcterms:created xsi:type="dcterms:W3CDTF">1996-10-08T23:32:33Z</dcterms:created>
  <dcterms:modified xsi:type="dcterms:W3CDTF">2018-04-18T02:50:23Z</dcterms:modified>
  <cp:category/>
  <cp:version/>
  <cp:contentType/>
  <cp:contentStatus/>
</cp:coreProperties>
</file>