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<sst xmlns="http://schemas.openxmlformats.org/spreadsheetml/2006/main" count="489" uniqueCount="115">
  <si>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</si>
  <si>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</si>
  <si>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</si>
  <si>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</si>
  <si>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</si>
  <si>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</si>
  <si>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</si>
  <si>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</si>
  <si>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</si>
  <si>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</si>
  <si>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</si>
  <si>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</si>
  <si>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</si>
  <si>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наименование главного администратора доходов  бюджета</t>
  </si>
  <si>
    <t>Норматив распределения доходов бюджета %</t>
  </si>
  <si>
    <t>2018год</t>
  </si>
  <si>
    <t>2019год</t>
  </si>
  <si>
    <t>доходы сельского бюджета 2018год</t>
  </si>
  <si>
    <t>доходы сельского бюджета 2019год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</si>
  <si>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</si>
  <si>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</si>
  <si>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</si>
  <si>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</si>
  <si>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</si>
  <si>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</si>
  <si>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</si>
  <si>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</si>
  <si>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</si>
  <si>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</si>
  <si>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Федеральная налогавая  служба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</si>
  <si>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</si>
  <si>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</si>
  <si>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</si>
  <si>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</si>
  <si>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</si>
  <si>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</si>
  <si>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</si>
  <si>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</si>
  <si>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</si>
  <si>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</si>
  <si>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</si>
  <si>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</si>
  <si>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</si>
  <si>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</si>
  <si>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</si>
  <si>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</si>
  <si>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</si>
  <si>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</si>
  <si>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</si>
  <si>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</si>
  <si>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</si>
  <si>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</si>
  <si>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</si>
  <si>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</si>
  <si>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</si>
  <si>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0</t>
  </si>
  <si>
    <t>08</t>
  </si>
  <si>
    <t>Государственная пошлина</t>
  </si>
  <si>
    <t>04</t>
  </si>
  <si>
    <t>020</t>
  </si>
  <si>
    <t>05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</si>
  <si>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</si>
  <si>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</si>
  <si>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</si>
  <si>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151</t>
  </si>
  <si>
    <t>001</t>
  </si>
  <si>
    <t>Дотации бюджетам сельских поселений на выравнивание уровня бюджетной обеспеченности</t>
  </si>
  <si>
    <t>0101</t>
  </si>
  <si>
    <t>Дотации бюджетам  поселений на выравнивание  бюджетной обеспеченности</t>
  </si>
  <si>
    <t>0102</t>
  </si>
  <si>
    <t>Дотации на выравнивание бюджетной обеспеченности  поселений из регионального фонда финансовой поддержки</t>
  </si>
  <si>
    <t>Субвенции бюджетам субъектов Российской Федерации  и муниципальнх образований</t>
  </si>
  <si>
    <t>015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</si>
  <si>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</si>
  <si>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</si>
  <si>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</si>
  <si>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</si>
  <si>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</si>
  <si>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 xml:space="preserve"> Межбюджетные трансферты,передаваемые бюджетам сельских поселений из бюджетов муниципальных районов  на осуществление части полномочий по решениювопросов местного значения в соответствии с заключенными соглашениями</t>
  </si>
  <si>
    <t>999</t>
  </si>
  <si>
    <t xml:space="preserve">Прочие  межбюджетные трансферты,передаваемые бюджетам сельских поселений 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</si>
  <si>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</si>
  <si>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</si>
  <si>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</si>
  <si>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</si>
  <si>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</si>
  <si>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</si>
  <si>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</si>
  <si>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</si>
  <si>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Администрация Новогородского сельсовета Иланского района Коасноярского края</t>
  </si>
  <si>
    <t>единый сельскохозяйственный налог</t>
  </si>
  <si>
    <t>Единый сельскохозяйственный налог</t>
  </si>
  <si>
    <t xml:space="preserve"> Межбюджетные трансферты,передаваемые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</si>
  <si>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 , 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</si>
  <si>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</si>
  <si>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09</t>
  </si>
  <si>
    <t>053</t>
  </si>
  <si>
    <t>земельный налог (по обязательствам , возникшим до 1 января 2006 года), мобилизуемый на территориях поселений</t>
  </si>
  <si>
    <t>Земельный налог (по обязательствам , возникшим до 1 января 2006 года)</t>
  </si>
  <si>
    <t>Федеральная налоговая  служба</t>
  </si>
  <si>
    <t>Управление федерального казначейства по Красноярскому краю</t>
  </si>
  <si>
    <t>Администрация Новогородского сельсовета Иланского района Красноярского края</t>
  </si>
  <si>
    <t>Государственная пошлина за совершение нотариальных действий должнлстными лицами органов местного самоуправления, уполномоченными  в соответствии с законодательными актами Российской Федерациина совершение ноториальных действий</t>
  </si>
  <si>
    <t>Земельный налог, с физических лиц обладающих земельным участком, расположенным в границах сельских поселений</t>
  </si>
  <si>
    <t>Реестр источников доходов  администрации новогородского сельсовета Иланского района 2018-2020годы</t>
  </si>
  <si>
    <t>показатели кассовых поступлений  в 2017году (по сосотоянию на 01.10.2017г)</t>
  </si>
  <si>
    <t>2017г.</t>
  </si>
  <si>
    <t>2020год</t>
  </si>
  <si>
    <t>оценка 2017год</t>
  </si>
  <si>
    <t>доходы сельского бюджета 2020год</t>
  </si>
  <si>
    <t>Доходы от сдачи в аренду имущества, составляющего казну сельских поселений (за исключением земельных участков)</t>
  </si>
  <si>
    <t>11</t>
  </si>
  <si>
    <t>075</t>
  </si>
  <si>
    <t>120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</si>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</sst>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textRotation="90"/>
    </xf>
    <xf numFmtId="0" fontId="0" fillId="0" borderId="0" xfId="0" applyAlignment="1">
      <alignment textRotation="90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textRotation="90"/>
    </xf>
    <xf numFmtId="2" fontId="0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2"/>
  <sheetViews>
    <sheetView tabSelected="1" workbookViewId="0" topLeftCell="A53">
      <selection activeCell="Q30" sqref="Q30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8.625" style="0" customWidth="1"/>
    <col min="14" max="14" width="0.12890625" style="0" hidden="1" customWidth="1"/>
    <col min="15" max="15" width="9.625" style="0" customWidth="1"/>
    <col min="16" max="16" width="4.375" style="0" customWidth="1"/>
    <col min="17" max="17" width="3.75390625" style="0" customWidth="1"/>
    <col min="18" max="18" width="4.625" style="0" customWidth="1"/>
    <col min="19" max="19" width="4.00390625" style="0" customWidth="1"/>
    <col min="20" max="20" width="7.75390625" style="0" customWidth="1"/>
    <col min="21" max="21" width="9.875" style="0" customWidth="1"/>
    <col min="22" max="22" width="7.875" style="0" customWidth="1"/>
    <col min="23" max="23" width="7.625" style="0" customWidth="1"/>
    <col min="24" max="24" width="7.875" style="0" customWidth="1"/>
  </cols>
  <sheetData>
    <row r="2" spans="3:23" ht="12.75">
      <c r="C2" s="60" t="s">
        <v>104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ht="38.25" customHeight="1">
      <c r="A3" s="41" t="s">
        <v>0</v>
      </c>
      <c r="B3" s="64" t="s">
        <v>1</v>
      </c>
      <c r="C3" s="65"/>
      <c r="D3" s="65"/>
      <c r="E3" s="65"/>
      <c r="F3" s="65"/>
      <c r="G3" s="65"/>
      <c r="H3" s="65"/>
      <c r="I3" s="66"/>
      <c r="J3" s="67" t="s">
        <v>12</v>
      </c>
      <c r="K3" s="68"/>
      <c r="L3" s="68"/>
      <c r="M3" s="68"/>
      <c r="N3" s="69"/>
      <c r="O3" s="38" t="s">
        <v>13</v>
      </c>
      <c r="P3" s="36" t="s">
        <v>14</v>
      </c>
      <c r="Q3" s="50"/>
      <c r="R3" s="50"/>
      <c r="S3" s="37"/>
      <c r="T3" s="38" t="s">
        <v>105</v>
      </c>
      <c r="U3" s="51" t="s">
        <v>108</v>
      </c>
      <c r="V3" s="51" t="s">
        <v>17</v>
      </c>
      <c r="W3" s="51" t="s">
        <v>18</v>
      </c>
      <c r="X3" s="51" t="s">
        <v>109</v>
      </c>
    </row>
    <row r="4" spans="1:24" ht="51" customHeight="1">
      <c r="A4" s="42"/>
      <c r="B4" s="38" t="s">
        <v>2</v>
      </c>
      <c r="C4" s="36" t="s">
        <v>10</v>
      </c>
      <c r="D4" s="50"/>
      <c r="E4" s="50"/>
      <c r="F4" s="50"/>
      <c r="G4" s="37"/>
      <c r="H4" s="36" t="s">
        <v>11</v>
      </c>
      <c r="I4" s="37"/>
      <c r="J4" s="70"/>
      <c r="K4" s="71"/>
      <c r="L4" s="71"/>
      <c r="M4" s="71"/>
      <c r="N4" s="72"/>
      <c r="O4" s="39"/>
      <c r="P4" s="57" t="s">
        <v>106</v>
      </c>
      <c r="Q4" s="57" t="s">
        <v>15</v>
      </c>
      <c r="R4" s="57" t="s">
        <v>16</v>
      </c>
      <c r="S4" s="57" t="s">
        <v>107</v>
      </c>
      <c r="T4" s="39"/>
      <c r="U4" s="52"/>
      <c r="V4" s="52"/>
      <c r="W4" s="52"/>
      <c r="X4" s="52"/>
    </row>
    <row r="5" spans="1:24" ht="36" customHeight="1">
      <c r="A5" s="42"/>
      <c r="B5" s="39"/>
      <c r="C5" s="44" t="s">
        <v>4</v>
      </c>
      <c r="D5" s="47" t="s">
        <v>5</v>
      </c>
      <c r="E5" s="47" t="s">
        <v>3</v>
      </c>
      <c r="F5" s="38" t="s">
        <v>6</v>
      </c>
      <c r="G5" s="47" t="s">
        <v>7</v>
      </c>
      <c r="H5" s="38" t="s">
        <v>8</v>
      </c>
      <c r="I5" s="38" t="s">
        <v>9</v>
      </c>
      <c r="J5" s="70"/>
      <c r="K5" s="71"/>
      <c r="L5" s="71"/>
      <c r="M5" s="71"/>
      <c r="N5" s="72"/>
      <c r="O5" s="39"/>
      <c r="P5" s="58"/>
      <c r="Q5" s="58"/>
      <c r="R5" s="58"/>
      <c r="S5" s="58"/>
      <c r="T5" s="39"/>
      <c r="U5" s="52"/>
      <c r="V5" s="52"/>
      <c r="W5" s="52"/>
      <c r="X5" s="52"/>
    </row>
    <row r="6" spans="1:24" ht="12.75">
      <c r="A6" s="42"/>
      <c r="B6" s="39"/>
      <c r="C6" s="45"/>
      <c r="D6" s="48"/>
      <c r="E6" s="48"/>
      <c r="F6" s="39"/>
      <c r="G6" s="48"/>
      <c r="H6" s="39"/>
      <c r="I6" s="39"/>
      <c r="J6" s="70"/>
      <c r="K6" s="71"/>
      <c r="L6" s="71"/>
      <c r="M6" s="71"/>
      <c r="N6" s="72"/>
      <c r="O6" s="39"/>
      <c r="P6" s="58"/>
      <c r="Q6" s="58"/>
      <c r="R6" s="58"/>
      <c r="S6" s="58"/>
      <c r="T6" s="39"/>
      <c r="U6" s="52"/>
      <c r="V6" s="52"/>
      <c r="W6" s="52"/>
      <c r="X6" s="52"/>
    </row>
    <row r="7" spans="1:24" ht="12.75">
      <c r="A7" s="42"/>
      <c r="B7" s="39"/>
      <c r="C7" s="45"/>
      <c r="D7" s="48"/>
      <c r="E7" s="48"/>
      <c r="F7" s="39"/>
      <c r="G7" s="48"/>
      <c r="H7" s="39"/>
      <c r="I7" s="39"/>
      <c r="J7" s="70"/>
      <c r="K7" s="71"/>
      <c r="L7" s="71"/>
      <c r="M7" s="71"/>
      <c r="N7" s="72"/>
      <c r="O7" s="39"/>
      <c r="P7" s="58"/>
      <c r="Q7" s="58"/>
      <c r="R7" s="58"/>
      <c r="S7" s="58"/>
      <c r="T7" s="39"/>
      <c r="U7" s="52"/>
      <c r="V7" s="52"/>
      <c r="W7" s="52"/>
      <c r="X7" s="52"/>
    </row>
    <row r="8" spans="1:24" ht="12.75">
      <c r="A8" s="42"/>
      <c r="B8" s="39"/>
      <c r="C8" s="45"/>
      <c r="D8" s="48"/>
      <c r="E8" s="48"/>
      <c r="F8" s="39"/>
      <c r="G8" s="48"/>
      <c r="H8" s="39"/>
      <c r="I8" s="39"/>
      <c r="J8" s="70"/>
      <c r="K8" s="71"/>
      <c r="L8" s="71"/>
      <c r="M8" s="71"/>
      <c r="N8" s="72"/>
      <c r="O8" s="39"/>
      <c r="P8" s="58"/>
      <c r="Q8" s="58"/>
      <c r="R8" s="58"/>
      <c r="S8" s="58"/>
      <c r="T8" s="39"/>
      <c r="U8" s="52"/>
      <c r="V8" s="52"/>
      <c r="W8" s="52"/>
      <c r="X8" s="52"/>
    </row>
    <row r="9" spans="1:24" ht="12.75">
      <c r="A9" s="42"/>
      <c r="B9" s="39"/>
      <c r="C9" s="45"/>
      <c r="D9" s="48"/>
      <c r="E9" s="48"/>
      <c r="F9" s="39"/>
      <c r="G9" s="48"/>
      <c r="H9" s="39"/>
      <c r="I9" s="39"/>
      <c r="J9" s="70"/>
      <c r="K9" s="71"/>
      <c r="L9" s="71"/>
      <c r="M9" s="71"/>
      <c r="N9" s="72"/>
      <c r="O9" s="39"/>
      <c r="P9" s="58"/>
      <c r="Q9" s="58"/>
      <c r="R9" s="58"/>
      <c r="S9" s="58"/>
      <c r="T9" s="39"/>
      <c r="U9" s="52"/>
      <c r="V9" s="52"/>
      <c r="W9" s="52"/>
      <c r="X9" s="52"/>
    </row>
    <row r="10" spans="1:24" ht="12.75">
      <c r="A10" s="42"/>
      <c r="B10" s="39"/>
      <c r="C10" s="45"/>
      <c r="D10" s="48"/>
      <c r="E10" s="48"/>
      <c r="F10" s="39"/>
      <c r="G10" s="48"/>
      <c r="H10" s="39"/>
      <c r="I10" s="39"/>
      <c r="J10" s="70"/>
      <c r="K10" s="71"/>
      <c r="L10" s="71"/>
      <c r="M10" s="71"/>
      <c r="N10" s="72"/>
      <c r="O10" s="39"/>
      <c r="P10" s="58"/>
      <c r="Q10" s="58"/>
      <c r="R10" s="58"/>
      <c r="S10" s="58"/>
      <c r="T10" s="39"/>
      <c r="U10" s="52"/>
      <c r="V10" s="52"/>
      <c r="W10" s="52"/>
      <c r="X10" s="52"/>
    </row>
    <row r="11" spans="1:24" ht="12.75">
      <c r="A11" s="42"/>
      <c r="B11" s="39"/>
      <c r="C11" s="45"/>
      <c r="D11" s="48"/>
      <c r="E11" s="48"/>
      <c r="F11" s="39"/>
      <c r="G11" s="48"/>
      <c r="H11" s="39"/>
      <c r="I11" s="39"/>
      <c r="J11" s="70"/>
      <c r="K11" s="71"/>
      <c r="L11" s="71"/>
      <c r="M11" s="71"/>
      <c r="N11" s="72"/>
      <c r="O11" s="39"/>
      <c r="P11" s="58"/>
      <c r="Q11" s="58"/>
      <c r="R11" s="58"/>
      <c r="S11" s="58"/>
      <c r="T11" s="39"/>
      <c r="U11" s="52"/>
      <c r="V11" s="52"/>
      <c r="W11" s="52"/>
      <c r="X11" s="52"/>
    </row>
    <row r="12" spans="1:24" ht="12.75">
      <c r="A12" s="43"/>
      <c r="B12" s="40"/>
      <c r="C12" s="46"/>
      <c r="D12" s="49"/>
      <c r="E12" s="49"/>
      <c r="F12" s="40"/>
      <c r="G12" s="49"/>
      <c r="H12" s="40"/>
      <c r="I12" s="40"/>
      <c r="J12" s="73"/>
      <c r="K12" s="74"/>
      <c r="L12" s="74"/>
      <c r="M12" s="74"/>
      <c r="N12" s="75"/>
      <c r="O12" s="40"/>
      <c r="P12" s="59"/>
      <c r="Q12" s="59"/>
      <c r="R12" s="59"/>
      <c r="S12" s="59"/>
      <c r="T12" s="40"/>
      <c r="U12" s="53"/>
      <c r="V12" s="53"/>
      <c r="W12" s="53"/>
      <c r="X12" s="53"/>
    </row>
    <row r="13" spans="1:24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54">
        <v>10</v>
      </c>
      <c r="K13" s="55"/>
      <c r="L13" s="55"/>
      <c r="M13" s="55"/>
      <c r="N13" s="56"/>
      <c r="O13" s="1">
        <v>11</v>
      </c>
      <c r="P13" s="1">
        <v>12</v>
      </c>
      <c r="Q13" s="1">
        <v>13</v>
      </c>
      <c r="R13" s="1">
        <v>14</v>
      </c>
      <c r="S13" s="1">
        <v>15</v>
      </c>
      <c r="T13" s="1">
        <v>16</v>
      </c>
      <c r="U13" s="1">
        <v>17</v>
      </c>
      <c r="V13" s="1">
        <v>18</v>
      </c>
      <c r="W13" s="1">
        <v>19</v>
      </c>
      <c r="X13" s="1">
        <v>20</v>
      </c>
    </row>
    <row r="14" spans="1:24" s="7" customFormat="1" ht="27" customHeight="1">
      <c r="A14" s="5">
        <v>1</v>
      </c>
      <c r="B14" s="6" t="s">
        <v>19</v>
      </c>
      <c r="C14" s="6" t="s">
        <v>20</v>
      </c>
      <c r="D14" s="6" t="s">
        <v>21</v>
      </c>
      <c r="E14" s="6" t="s">
        <v>21</v>
      </c>
      <c r="F14" s="6" t="s">
        <v>19</v>
      </c>
      <c r="G14" s="6" t="s">
        <v>21</v>
      </c>
      <c r="H14" s="6" t="s">
        <v>22</v>
      </c>
      <c r="I14" s="6" t="s">
        <v>19</v>
      </c>
      <c r="J14" s="29" t="s">
        <v>32</v>
      </c>
      <c r="K14" s="30"/>
      <c r="L14" s="30"/>
      <c r="M14" s="30"/>
      <c r="N14" s="31"/>
      <c r="O14" s="5"/>
      <c r="P14" s="5"/>
      <c r="Q14" s="5"/>
      <c r="R14" s="5"/>
      <c r="S14" s="5"/>
      <c r="T14" s="18">
        <f>T15+T20+T28+T34+T38+T26+T36</f>
        <v>442.1</v>
      </c>
      <c r="U14" s="18">
        <f>U15+U20+U28+U34+U38+U26+U36</f>
        <v>670.3999999999999</v>
      </c>
      <c r="V14" s="18">
        <f>V15+V20+V28+V34+V38+V26</f>
        <v>385.2199999999999</v>
      </c>
      <c r="W14" s="18">
        <f>W15+W20+W28+W34+W38+W26</f>
        <v>410.66999999999996</v>
      </c>
      <c r="X14" s="18">
        <f>X15+X20+X28+X34+X38+X26</f>
        <v>424.75</v>
      </c>
    </row>
    <row r="15" spans="1:24" s="7" customFormat="1" ht="18.75" customHeight="1">
      <c r="A15" s="5">
        <v>2</v>
      </c>
      <c r="B15" s="6" t="s">
        <v>19</v>
      </c>
      <c r="C15" s="6" t="s">
        <v>20</v>
      </c>
      <c r="D15" s="6" t="s">
        <v>23</v>
      </c>
      <c r="E15" s="6" t="s">
        <v>21</v>
      </c>
      <c r="F15" s="6" t="s">
        <v>19</v>
      </c>
      <c r="G15" s="6" t="s">
        <v>21</v>
      </c>
      <c r="H15" s="6" t="s">
        <v>22</v>
      </c>
      <c r="I15" s="6" t="s">
        <v>19</v>
      </c>
      <c r="J15" s="61" t="s">
        <v>24</v>
      </c>
      <c r="K15" s="62"/>
      <c r="L15" s="62"/>
      <c r="M15" s="62"/>
      <c r="N15" s="63"/>
      <c r="O15" s="5"/>
      <c r="P15" s="5"/>
      <c r="Q15" s="5"/>
      <c r="R15" s="5"/>
      <c r="S15" s="5"/>
      <c r="T15" s="18">
        <f>T16</f>
        <v>218.72</v>
      </c>
      <c r="U15" s="18">
        <f>U16</f>
        <v>309.96999999999997</v>
      </c>
      <c r="V15" s="18">
        <f>V16</f>
        <v>64.39999999999999</v>
      </c>
      <c r="W15" s="18">
        <f>W16</f>
        <v>66.92</v>
      </c>
      <c r="X15" s="18">
        <f>X16</f>
        <v>69.54</v>
      </c>
    </row>
    <row r="16" spans="1:24" ht="48.75" customHeight="1">
      <c r="A16" s="1">
        <v>3</v>
      </c>
      <c r="B16" s="3" t="s">
        <v>25</v>
      </c>
      <c r="C16" s="3" t="s">
        <v>20</v>
      </c>
      <c r="D16" s="3" t="s">
        <v>23</v>
      </c>
      <c r="E16" s="3" t="s">
        <v>26</v>
      </c>
      <c r="F16" s="3" t="s">
        <v>19</v>
      </c>
      <c r="G16" s="3" t="s">
        <v>23</v>
      </c>
      <c r="H16" s="3" t="s">
        <v>22</v>
      </c>
      <c r="I16" s="3" t="s">
        <v>27</v>
      </c>
      <c r="J16" s="27" t="s">
        <v>28</v>
      </c>
      <c r="K16" s="28"/>
      <c r="L16" s="28"/>
      <c r="M16" s="28"/>
      <c r="N16" s="32"/>
      <c r="O16" s="4" t="s">
        <v>99</v>
      </c>
      <c r="P16" s="1"/>
      <c r="Q16" s="1"/>
      <c r="R16" s="1"/>
      <c r="S16" s="1"/>
      <c r="T16" s="22">
        <f>T17+T18+T19</f>
        <v>218.72</v>
      </c>
      <c r="U16" s="22">
        <f>U17+U18+U19</f>
        <v>309.96999999999997</v>
      </c>
      <c r="V16" s="19">
        <f>V17+V18+V19</f>
        <v>64.39999999999999</v>
      </c>
      <c r="W16" s="19">
        <f>W17+W18+W19</f>
        <v>66.92</v>
      </c>
      <c r="X16" s="19">
        <f>X17+X18+X19</f>
        <v>69.54</v>
      </c>
    </row>
    <row r="17" spans="1:24" ht="152.25" customHeight="1">
      <c r="A17" s="1">
        <v>4</v>
      </c>
      <c r="B17" s="3" t="s">
        <v>25</v>
      </c>
      <c r="C17" s="3" t="s">
        <v>20</v>
      </c>
      <c r="D17" s="3" t="s">
        <v>23</v>
      </c>
      <c r="E17" s="3" t="s">
        <v>26</v>
      </c>
      <c r="F17" s="3" t="s">
        <v>30</v>
      </c>
      <c r="G17" s="3" t="s">
        <v>23</v>
      </c>
      <c r="H17" s="3" t="s">
        <v>22</v>
      </c>
      <c r="I17" s="3" t="s">
        <v>27</v>
      </c>
      <c r="J17" s="27" t="s">
        <v>31</v>
      </c>
      <c r="K17" s="28"/>
      <c r="L17" s="28"/>
      <c r="M17" s="28"/>
      <c r="N17" s="32"/>
      <c r="O17" s="4" t="s">
        <v>99</v>
      </c>
      <c r="P17" s="15">
        <v>10</v>
      </c>
      <c r="Q17" s="15">
        <v>2</v>
      </c>
      <c r="R17" s="15">
        <v>2</v>
      </c>
      <c r="S17" s="15">
        <v>2</v>
      </c>
      <c r="T17" s="22">
        <v>217.47</v>
      </c>
      <c r="U17" s="22">
        <v>307.57</v>
      </c>
      <c r="V17" s="19">
        <v>63.9</v>
      </c>
      <c r="W17" s="19">
        <v>66.4</v>
      </c>
      <c r="X17" s="19">
        <v>69</v>
      </c>
    </row>
    <row r="18" spans="1:24" ht="228" customHeight="1">
      <c r="A18" s="1">
        <v>5</v>
      </c>
      <c r="B18" s="3" t="s">
        <v>25</v>
      </c>
      <c r="C18" s="3" t="s">
        <v>20</v>
      </c>
      <c r="D18" s="3" t="s">
        <v>23</v>
      </c>
      <c r="E18" s="3" t="s">
        <v>26</v>
      </c>
      <c r="F18" s="3" t="s">
        <v>59</v>
      </c>
      <c r="G18" s="3" t="s">
        <v>23</v>
      </c>
      <c r="H18" s="3" t="s">
        <v>22</v>
      </c>
      <c r="I18" s="3" t="s">
        <v>27</v>
      </c>
      <c r="J18" s="27" t="s">
        <v>93</v>
      </c>
      <c r="K18" s="28"/>
      <c r="L18" s="28"/>
      <c r="M18" s="28"/>
      <c r="N18" s="10"/>
      <c r="O18" s="4" t="s">
        <v>99</v>
      </c>
      <c r="P18" s="15">
        <v>10</v>
      </c>
      <c r="Q18" s="15">
        <v>2</v>
      </c>
      <c r="R18" s="15">
        <v>2</v>
      </c>
      <c r="S18" s="15">
        <v>2</v>
      </c>
      <c r="T18" s="22">
        <v>1.12</v>
      </c>
      <c r="U18" s="22">
        <v>1.12</v>
      </c>
      <c r="V18" s="19">
        <v>0.23</v>
      </c>
      <c r="W18" s="19">
        <v>0.24</v>
      </c>
      <c r="X18" s="19">
        <v>0.25</v>
      </c>
    </row>
    <row r="19" spans="1:24" ht="111" customHeight="1">
      <c r="A19" s="1">
        <v>6</v>
      </c>
      <c r="B19" s="3" t="s">
        <v>25</v>
      </c>
      <c r="C19" s="3" t="s">
        <v>20</v>
      </c>
      <c r="D19" s="3" t="s">
        <v>23</v>
      </c>
      <c r="E19" s="3" t="s">
        <v>26</v>
      </c>
      <c r="F19" s="3" t="s">
        <v>48</v>
      </c>
      <c r="G19" s="3" t="s">
        <v>23</v>
      </c>
      <c r="H19" s="3" t="s">
        <v>22</v>
      </c>
      <c r="I19" s="3" t="s">
        <v>27</v>
      </c>
      <c r="J19" s="27" t="s">
        <v>94</v>
      </c>
      <c r="K19" s="28"/>
      <c r="L19" s="28"/>
      <c r="M19" s="28"/>
      <c r="N19" s="10"/>
      <c r="O19" s="4" t="s">
        <v>99</v>
      </c>
      <c r="P19" s="15">
        <v>10</v>
      </c>
      <c r="Q19" s="15">
        <v>2</v>
      </c>
      <c r="R19" s="15">
        <v>2</v>
      </c>
      <c r="S19" s="15">
        <v>2</v>
      </c>
      <c r="T19" s="22">
        <v>0.13</v>
      </c>
      <c r="U19" s="22">
        <v>1.28</v>
      </c>
      <c r="V19" s="19">
        <v>0.27</v>
      </c>
      <c r="W19" s="19">
        <v>0.28</v>
      </c>
      <c r="X19" s="19">
        <v>0.29</v>
      </c>
    </row>
    <row r="20" spans="1:24" s="7" customFormat="1" ht="54" customHeight="1">
      <c r="A20" s="5">
        <v>7</v>
      </c>
      <c r="B20" s="6" t="s">
        <v>19</v>
      </c>
      <c r="C20" s="6" t="s">
        <v>20</v>
      </c>
      <c r="D20" s="6" t="s">
        <v>33</v>
      </c>
      <c r="E20" s="6" t="s">
        <v>21</v>
      </c>
      <c r="F20" s="6" t="s">
        <v>19</v>
      </c>
      <c r="G20" s="6" t="s">
        <v>21</v>
      </c>
      <c r="H20" s="6" t="s">
        <v>22</v>
      </c>
      <c r="I20" s="6" t="s">
        <v>19</v>
      </c>
      <c r="J20" s="29" t="s">
        <v>34</v>
      </c>
      <c r="K20" s="30"/>
      <c r="L20" s="30"/>
      <c r="M20" s="30"/>
      <c r="N20" s="31"/>
      <c r="O20" s="8"/>
      <c r="P20" s="15"/>
      <c r="Q20" s="15"/>
      <c r="R20" s="15"/>
      <c r="S20" s="15"/>
      <c r="T20" s="18">
        <f>T21</f>
        <v>92.62</v>
      </c>
      <c r="U20" s="18">
        <f>U21</f>
        <v>139.6</v>
      </c>
      <c r="V20" s="18">
        <f>V21</f>
        <v>125.3</v>
      </c>
      <c r="W20" s="18">
        <f>W21</f>
        <v>139.7</v>
      </c>
      <c r="X20" s="18">
        <f>X21</f>
        <v>143.2</v>
      </c>
    </row>
    <row r="21" spans="1:24" ht="114.75" customHeight="1">
      <c r="A21" s="1">
        <v>8</v>
      </c>
      <c r="B21" s="3" t="s">
        <v>35</v>
      </c>
      <c r="C21" s="3" t="s">
        <v>20</v>
      </c>
      <c r="D21" s="3" t="s">
        <v>33</v>
      </c>
      <c r="E21" s="3" t="s">
        <v>26</v>
      </c>
      <c r="F21" s="3" t="s">
        <v>19</v>
      </c>
      <c r="G21" s="3" t="s">
        <v>23</v>
      </c>
      <c r="H21" s="3" t="s">
        <v>22</v>
      </c>
      <c r="I21" s="3" t="s">
        <v>27</v>
      </c>
      <c r="J21" s="27" t="s">
        <v>36</v>
      </c>
      <c r="K21" s="28"/>
      <c r="L21" s="28"/>
      <c r="M21" s="28"/>
      <c r="N21" s="32"/>
      <c r="O21" s="4" t="s">
        <v>100</v>
      </c>
      <c r="P21" s="1"/>
      <c r="Q21" s="1"/>
      <c r="R21" s="1"/>
      <c r="S21" s="1"/>
      <c r="T21" s="22">
        <f>T22+T23+T24+T25</f>
        <v>92.62</v>
      </c>
      <c r="U21" s="22">
        <f>U22+U23+U24+U25</f>
        <v>139.6</v>
      </c>
      <c r="V21" s="22">
        <f>V22+V23+V24+V25</f>
        <v>125.3</v>
      </c>
      <c r="W21" s="22">
        <f>W22+W23+W24+W25</f>
        <v>139.7</v>
      </c>
      <c r="X21" s="22">
        <f>X22+X23+X24+X25</f>
        <v>143.2</v>
      </c>
    </row>
    <row r="22" spans="1:24" ht="136.5" customHeight="1">
      <c r="A22" s="1">
        <v>9</v>
      </c>
      <c r="B22" s="3" t="s">
        <v>35</v>
      </c>
      <c r="C22" s="3" t="s">
        <v>20</v>
      </c>
      <c r="D22" s="3" t="s">
        <v>33</v>
      </c>
      <c r="E22" s="3" t="s">
        <v>26</v>
      </c>
      <c r="F22" s="3" t="s">
        <v>37</v>
      </c>
      <c r="G22" s="3" t="s">
        <v>23</v>
      </c>
      <c r="H22" s="3" t="s">
        <v>22</v>
      </c>
      <c r="I22" s="3" t="s">
        <v>27</v>
      </c>
      <c r="J22" s="27" t="s">
        <v>40</v>
      </c>
      <c r="K22" s="28"/>
      <c r="L22" s="28"/>
      <c r="M22" s="28"/>
      <c r="N22" s="32"/>
      <c r="O22" s="4" t="s">
        <v>100</v>
      </c>
      <c r="P22" s="17">
        <v>0.0236</v>
      </c>
      <c r="Q22" s="16">
        <v>0.0174</v>
      </c>
      <c r="R22" s="16">
        <v>0.0174</v>
      </c>
      <c r="S22" s="16">
        <v>0.0174</v>
      </c>
      <c r="T22" s="22">
        <v>37.45</v>
      </c>
      <c r="U22" s="22">
        <v>55.7</v>
      </c>
      <c r="V22" s="19">
        <v>46.5</v>
      </c>
      <c r="W22" s="19">
        <v>51.9</v>
      </c>
      <c r="X22" s="19">
        <v>54</v>
      </c>
    </row>
    <row r="23" spans="1:24" ht="176.25" customHeight="1">
      <c r="A23" s="1">
        <v>10</v>
      </c>
      <c r="B23" s="3" t="s">
        <v>35</v>
      </c>
      <c r="C23" s="3" t="s">
        <v>20</v>
      </c>
      <c r="D23" s="3" t="s">
        <v>33</v>
      </c>
      <c r="E23" s="3" t="s">
        <v>26</v>
      </c>
      <c r="F23" s="3" t="s">
        <v>38</v>
      </c>
      <c r="G23" s="3" t="s">
        <v>23</v>
      </c>
      <c r="H23" s="3" t="s">
        <v>22</v>
      </c>
      <c r="I23" s="3" t="s">
        <v>27</v>
      </c>
      <c r="J23" s="27" t="s">
        <v>41</v>
      </c>
      <c r="K23" s="28"/>
      <c r="L23" s="28"/>
      <c r="M23" s="28"/>
      <c r="N23" s="32"/>
      <c r="O23" s="4" t="s">
        <v>100</v>
      </c>
      <c r="P23" s="16">
        <v>0.0236</v>
      </c>
      <c r="Q23" s="16">
        <v>0.0174</v>
      </c>
      <c r="R23" s="16">
        <v>0.0174</v>
      </c>
      <c r="S23" s="16">
        <v>0.0174</v>
      </c>
      <c r="T23" s="22">
        <v>0.4</v>
      </c>
      <c r="U23" s="22">
        <v>0.8</v>
      </c>
      <c r="V23" s="19">
        <v>0.4</v>
      </c>
      <c r="W23" s="19">
        <v>0.4</v>
      </c>
      <c r="X23" s="19">
        <v>0.4</v>
      </c>
    </row>
    <row r="24" spans="1:24" ht="143.25" customHeight="1">
      <c r="A24" s="1">
        <v>11</v>
      </c>
      <c r="B24" s="3" t="s">
        <v>35</v>
      </c>
      <c r="C24" s="3" t="s">
        <v>20</v>
      </c>
      <c r="D24" s="3" t="s">
        <v>33</v>
      </c>
      <c r="E24" s="3" t="s">
        <v>26</v>
      </c>
      <c r="F24" s="3" t="s">
        <v>39</v>
      </c>
      <c r="G24" s="3" t="s">
        <v>23</v>
      </c>
      <c r="H24" s="3" t="s">
        <v>22</v>
      </c>
      <c r="I24" s="3" t="s">
        <v>27</v>
      </c>
      <c r="J24" s="27" t="s">
        <v>42</v>
      </c>
      <c r="K24" s="28"/>
      <c r="L24" s="28"/>
      <c r="M24" s="28"/>
      <c r="N24" s="32"/>
      <c r="O24" s="4" t="s">
        <v>100</v>
      </c>
      <c r="P24" s="16">
        <v>0.0236</v>
      </c>
      <c r="Q24" s="16">
        <v>0.0174</v>
      </c>
      <c r="R24" s="16">
        <v>0.0174</v>
      </c>
      <c r="S24" s="16">
        <v>0.0174</v>
      </c>
      <c r="T24" s="22">
        <v>62.52</v>
      </c>
      <c r="U24" s="22">
        <v>95</v>
      </c>
      <c r="V24" s="19">
        <v>85.6</v>
      </c>
      <c r="W24" s="19">
        <v>94.6</v>
      </c>
      <c r="X24" s="19">
        <v>98.2</v>
      </c>
    </row>
    <row r="25" spans="1:24" ht="152.25" customHeight="1">
      <c r="A25" s="24">
        <v>12</v>
      </c>
      <c r="B25" s="3" t="s">
        <v>35</v>
      </c>
      <c r="C25" s="3" t="s">
        <v>20</v>
      </c>
      <c r="D25" s="3" t="s">
        <v>33</v>
      </c>
      <c r="E25" s="3" t="s">
        <v>26</v>
      </c>
      <c r="F25" s="3" t="s">
        <v>43</v>
      </c>
      <c r="G25" s="3" t="s">
        <v>23</v>
      </c>
      <c r="H25" s="3" t="s">
        <v>22</v>
      </c>
      <c r="I25" s="3" t="s">
        <v>27</v>
      </c>
      <c r="J25" s="27" t="s">
        <v>44</v>
      </c>
      <c r="K25" s="28"/>
      <c r="L25" s="28"/>
      <c r="M25" s="28"/>
      <c r="N25" s="32"/>
      <c r="O25" s="4" t="s">
        <v>100</v>
      </c>
      <c r="P25" s="16">
        <v>0.0236</v>
      </c>
      <c r="Q25" s="16">
        <v>0.0174</v>
      </c>
      <c r="R25" s="16">
        <v>0.0174</v>
      </c>
      <c r="S25" s="16">
        <v>0.0174</v>
      </c>
      <c r="T25" s="22">
        <v>-7.75</v>
      </c>
      <c r="U25" s="22">
        <v>-11.9</v>
      </c>
      <c r="V25" s="19">
        <v>-7.2</v>
      </c>
      <c r="W25" s="19">
        <v>-7.2</v>
      </c>
      <c r="X25" s="19">
        <v>-9.4</v>
      </c>
    </row>
    <row r="26" spans="1:24" s="7" customFormat="1" ht="43.5" customHeight="1">
      <c r="A26" s="1">
        <v>13</v>
      </c>
      <c r="B26" s="6" t="s">
        <v>19</v>
      </c>
      <c r="C26" s="6" t="s">
        <v>20</v>
      </c>
      <c r="D26" s="6" t="s">
        <v>60</v>
      </c>
      <c r="E26" s="6" t="s">
        <v>21</v>
      </c>
      <c r="F26" s="6" t="s">
        <v>19</v>
      </c>
      <c r="G26" s="6" t="s">
        <v>21</v>
      </c>
      <c r="H26" s="6" t="s">
        <v>22</v>
      </c>
      <c r="I26" s="6" t="s">
        <v>19</v>
      </c>
      <c r="J26" s="29" t="s">
        <v>91</v>
      </c>
      <c r="K26" s="30"/>
      <c r="L26" s="30"/>
      <c r="M26" s="30"/>
      <c r="N26" s="12"/>
      <c r="O26" s="23"/>
      <c r="P26" s="21"/>
      <c r="Q26" s="21"/>
      <c r="R26" s="21"/>
      <c r="S26" s="21"/>
      <c r="T26" s="18">
        <f>T27</f>
        <v>11.33</v>
      </c>
      <c r="U26" s="18">
        <f>U27</f>
        <v>12.39</v>
      </c>
      <c r="V26" s="18">
        <f>V27</f>
        <v>11.88</v>
      </c>
      <c r="W26" s="18">
        <f>W27</f>
        <v>13.38</v>
      </c>
      <c r="X26" s="18">
        <f>X27</f>
        <v>13.9</v>
      </c>
    </row>
    <row r="27" spans="1:24" ht="36.75" customHeight="1">
      <c r="A27" s="1"/>
      <c r="B27" s="3" t="s">
        <v>25</v>
      </c>
      <c r="C27" s="3" t="s">
        <v>20</v>
      </c>
      <c r="D27" s="3" t="s">
        <v>60</v>
      </c>
      <c r="E27" s="3" t="s">
        <v>33</v>
      </c>
      <c r="F27" s="3" t="s">
        <v>30</v>
      </c>
      <c r="G27" s="3" t="s">
        <v>23</v>
      </c>
      <c r="H27" s="3" t="s">
        <v>22</v>
      </c>
      <c r="I27" s="3" t="s">
        <v>27</v>
      </c>
      <c r="J27" s="27" t="s">
        <v>90</v>
      </c>
      <c r="K27" s="28"/>
      <c r="L27" s="28"/>
      <c r="M27" s="28"/>
      <c r="N27" s="10"/>
      <c r="O27" s="4" t="s">
        <v>99</v>
      </c>
      <c r="P27" s="25">
        <v>100</v>
      </c>
      <c r="Q27" s="25">
        <v>100</v>
      </c>
      <c r="R27" s="25">
        <v>100</v>
      </c>
      <c r="S27" s="25">
        <v>100</v>
      </c>
      <c r="T27" s="22">
        <v>11.33</v>
      </c>
      <c r="U27" s="22">
        <v>12.39</v>
      </c>
      <c r="V27" s="19">
        <v>11.88</v>
      </c>
      <c r="W27" s="19">
        <v>13.38</v>
      </c>
      <c r="X27" s="19">
        <v>13.9</v>
      </c>
    </row>
    <row r="28" spans="1:24" s="7" customFormat="1" ht="12.75">
      <c r="A28" s="5">
        <v>11</v>
      </c>
      <c r="B28" s="6" t="s">
        <v>19</v>
      </c>
      <c r="C28" s="6" t="s">
        <v>20</v>
      </c>
      <c r="D28" s="6" t="s">
        <v>45</v>
      </c>
      <c r="E28" s="6" t="s">
        <v>21</v>
      </c>
      <c r="F28" s="6" t="s">
        <v>19</v>
      </c>
      <c r="G28" s="6" t="s">
        <v>23</v>
      </c>
      <c r="H28" s="6" t="s">
        <v>22</v>
      </c>
      <c r="I28" s="6" t="s">
        <v>19</v>
      </c>
      <c r="J28" s="29" t="s">
        <v>46</v>
      </c>
      <c r="K28" s="30"/>
      <c r="L28" s="30"/>
      <c r="M28" s="30"/>
      <c r="N28" s="31"/>
      <c r="O28" s="8"/>
      <c r="P28" s="5"/>
      <c r="Q28" s="5"/>
      <c r="R28" s="5"/>
      <c r="S28" s="5"/>
      <c r="T28" s="18">
        <f>T29+T31</f>
        <v>86.47</v>
      </c>
      <c r="U28" s="18">
        <f>U29+U31</f>
        <v>173.48</v>
      </c>
      <c r="V28" s="18">
        <f>V29+V31</f>
        <v>180.23999999999998</v>
      </c>
      <c r="W28" s="18">
        <f>W29+W31</f>
        <v>187.27</v>
      </c>
      <c r="X28" s="18">
        <f>X29+X31</f>
        <v>194.57</v>
      </c>
    </row>
    <row r="29" spans="1:24" s="7" customFormat="1" ht="27.75" customHeight="1">
      <c r="A29" s="5">
        <v>12</v>
      </c>
      <c r="B29" s="6" t="s">
        <v>19</v>
      </c>
      <c r="C29" s="6" t="s">
        <v>20</v>
      </c>
      <c r="D29" s="6" t="s">
        <v>45</v>
      </c>
      <c r="E29" s="6" t="s">
        <v>23</v>
      </c>
      <c r="F29" s="6" t="s">
        <v>19</v>
      </c>
      <c r="G29" s="6" t="s">
        <v>21</v>
      </c>
      <c r="H29" s="6" t="s">
        <v>22</v>
      </c>
      <c r="I29" s="6" t="s">
        <v>19</v>
      </c>
      <c r="J29" s="29" t="s">
        <v>47</v>
      </c>
      <c r="K29" s="30"/>
      <c r="L29" s="30"/>
      <c r="M29" s="30"/>
      <c r="N29" s="31"/>
      <c r="O29" s="8"/>
      <c r="P29" s="5"/>
      <c r="Q29" s="5"/>
      <c r="R29" s="5"/>
      <c r="S29" s="5"/>
      <c r="T29" s="18">
        <f>T30</f>
        <v>2.53</v>
      </c>
      <c r="U29" s="18">
        <f>U30</f>
        <v>3.88</v>
      </c>
      <c r="V29" s="18">
        <f>V30</f>
        <v>4.03</v>
      </c>
      <c r="W29" s="18">
        <f>W30</f>
        <v>4.19</v>
      </c>
      <c r="X29" s="18">
        <f>X30</f>
        <v>4.35</v>
      </c>
    </row>
    <row r="30" spans="1:24" ht="75.75" customHeight="1">
      <c r="A30" s="1">
        <v>13</v>
      </c>
      <c r="B30" s="3" t="s">
        <v>25</v>
      </c>
      <c r="C30" s="3" t="s">
        <v>20</v>
      </c>
      <c r="D30" s="3" t="s">
        <v>45</v>
      </c>
      <c r="E30" s="3" t="s">
        <v>23</v>
      </c>
      <c r="F30" s="3" t="s">
        <v>48</v>
      </c>
      <c r="G30" s="3" t="s">
        <v>49</v>
      </c>
      <c r="H30" s="3" t="s">
        <v>22</v>
      </c>
      <c r="I30" s="3" t="s">
        <v>27</v>
      </c>
      <c r="J30" s="35" t="s">
        <v>50</v>
      </c>
      <c r="K30" s="33"/>
      <c r="L30" s="33"/>
      <c r="M30" s="33"/>
      <c r="N30" s="34"/>
      <c r="O30" s="4" t="s">
        <v>99</v>
      </c>
      <c r="P30" s="1">
        <v>100</v>
      </c>
      <c r="Q30" s="1">
        <v>100</v>
      </c>
      <c r="R30" s="1">
        <v>100</v>
      </c>
      <c r="S30" s="1">
        <v>100</v>
      </c>
      <c r="T30" s="22">
        <v>2.53</v>
      </c>
      <c r="U30" s="22">
        <v>3.88</v>
      </c>
      <c r="V30" s="19">
        <v>4.03</v>
      </c>
      <c r="W30" s="19">
        <v>4.19</v>
      </c>
      <c r="X30" s="19">
        <v>4.35</v>
      </c>
    </row>
    <row r="31" spans="1:24" ht="21" customHeight="1">
      <c r="A31" s="1">
        <v>14</v>
      </c>
      <c r="B31" s="6" t="s">
        <v>19</v>
      </c>
      <c r="C31" s="6" t="s">
        <v>20</v>
      </c>
      <c r="D31" s="6" t="s">
        <v>45</v>
      </c>
      <c r="E31" s="6" t="s">
        <v>45</v>
      </c>
      <c r="F31" s="6" t="s">
        <v>19</v>
      </c>
      <c r="G31" s="6" t="s">
        <v>21</v>
      </c>
      <c r="H31" s="6" t="s">
        <v>22</v>
      </c>
      <c r="I31" s="6" t="s">
        <v>19</v>
      </c>
      <c r="J31" s="29" t="s">
        <v>51</v>
      </c>
      <c r="K31" s="28"/>
      <c r="L31" s="28"/>
      <c r="M31" s="28"/>
      <c r="N31" s="32"/>
      <c r="O31" s="8"/>
      <c r="P31" s="5"/>
      <c r="Q31" s="5"/>
      <c r="R31" s="5"/>
      <c r="S31" s="5"/>
      <c r="T31" s="18">
        <f>T32+T33</f>
        <v>83.94</v>
      </c>
      <c r="U31" s="18">
        <f>U32+U33</f>
        <v>169.6</v>
      </c>
      <c r="V31" s="18">
        <f>V32+V33</f>
        <v>176.20999999999998</v>
      </c>
      <c r="W31" s="18">
        <f>W32+W33</f>
        <v>183.08</v>
      </c>
      <c r="X31" s="18">
        <f>X32+X33</f>
        <v>190.22</v>
      </c>
    </row>
    <row r="32" spans="1:24" ht="62.25" customHeight="1">
      <c r="A32" s="1">
        <v>15</v>
      </c>
      <c r="B32" s="3" t="s">
        <v>25</v>
      </c>
      <c r="C32" s="3" t="s">
        <v>20</v>
      </c>
      <c r="D32" s="3" t="s">
        <v>45</v>
      </c>
      <c r="E32" s="3" t="s">
        <v>45</v>
      </c>
      <c r="F32" s="3" t="s">
        <v>52</v>
      </c>
      <c r="G32" s="3" t="s">
        <v>49</v>
      </c>
      <c r="H32" s="3" t="s">
        <v>22</v>
      </c>
      <c r="I32" s="3" t="s">
        <v>27</v>
      </c>
      <c r="J32" s="27" t="s">
        <v>53</v>
      </c>
      <c r="K32" s="28"/>
      <c r="L32" s="28"/>
      <c r="M32" s="28"/>
      <c r="N32" s="32"/>
      <c r="O32" s="4" t="s">
        <v>29</v>
      </c>
      <c r="P32" s="1">
        <v>100</v>
      </c>
      <c r="Q32" s="1">
        <v>100</v>
      </c>
      <c r="R32" s="1">
        <v>100</v>
      </c>
      <c r="S32" s="1">
        <v>100</v>
      </c>
      <c r="T32" s="22">
        <v>0.89</v>
      </c>
      <c r="U32" s="22">
        <v>1</v>
      </c>
      <c r="V32" s="19">
        <v>1.04</v>
      </c>
      <c r="W32" s="19">
        <v>1.08</v>
      </c>
      <c r="X32" s="19">
        <v>1.12</v>
      </c>
    </row>
    <row r="33" spans="1:24" ht="71.25" customHeight="1">
      <c r="A33" s="1">
        <v>16</v>
      </c>
      <c r="B33" s="3" t="s">
        <v>25</v>
      </c>
      <c r="C33" s="3" t="s">
        <v>20</v>
      </c>
      <c r="D33" s="3" t="s">
        <v>45</v>
      </c>
      <c r="E33" s="3" t="s">
        <v>45</v>
      </c>
      <c r="F33" s="3" t="s">
        <v>54</v>
      </c>
      <c r="G33" s="3" t="s">
        <v>49</v>
      </c>
      <c r="H33" s="3" t="s">
        <v>22</v>
      </c>
      <c r="I33" s="3" t="s">
        <v>27</v>
      </c>
      <c r="J33" s="27" t="s">
        <v>103</v>
      </c>
      <c r="K33" s="28"/>
      <c r="L33" s="28"/>
      <c r="M33" s="28"/>
      <c r="N33" s="32"/>
      <c r="O33" s="4" t="s">
        <v>29</v>
      </c>
      <c r="P33" s="1">
        <v>100</v>
      </c>
      <c r="Q33" s="1">
        <v>100</v>
      </c>
      <c r="R33" s="1">
        <v>100</v>
      </c>
      <c r="S33" s="1">
        <v>100</v>
      </c>
      <c r="T33" s="22">
        <v>83.05</v>
      </c>
      <c r="U33" s="22">
        <v>168.6</v>
      </c>
      <c r="V33" s="19">
        <v>175.17</v>
      </c>
      <c r="W33" s="19">
        <v>182</v>
      </c>
      <c r="X33" s="19">
        <v>189.1</v>
      </c>
    </row>
    <row r="34" spans="1:24" s="7" customFormat="1" ht="32.25" customHeight="1">
      <c r="A34" s="5">
        <v>17</v>
      </c>
      <c r="B34" s="6" t="s">
        <v>19</v>
      </c>
      <c r="C34" s="6" t="s">
        <v>55</v>
      </c>
      <c r="D34" s="6" t="s">
        <v>56</v>
      </c>
      <c r="E34" s="6" t="s">
        <v>21</v>
      </c>
      <c r="F34" s="6" t="s">
        <v>19</v>
      </c>
      <c r="G34" s="6" t="s">
        <v>21</v>
      </c>
      <c r="H34" s="6" t="s">
        <v>22</v>
      </c>
      <c r="I34" s="6" t="s">
        <v>19</v>
      </c>
      <c r="J34" s="29" t="s">
        <v>57</v>
      </c>
      <c r="K34" s="30"/>
      <c r="L34" s="30"/>
      <c r="M34" s="30"/>
      <c r="N34" s="31"/>
      <c r="O34" s="8"/>
      <c r="P34" s="5"/>
      <c r="Q34" s="5"/>
      <c r="R34" s="5"/>
      <c r="S34" s="5"/>
      <c r="T34" s="18">
        <f>T35</f>
        <v>1.4</v>
      </c>
      <c r="U34" s="18">
        <f>U35</f>
        <v>3.4</v>
      </c>
      <c r="V34" s="18">
        <f>V35</f>
        <v>3.4</v>
      </c>
      <c r="W34" s="18">
        <f>W35</f>
        <v>3.4</v>
      </c>
      <c r="X34" s="18">
        <f>X35</f>
        <v>3.54</v>
      </c>
    </row>
    <row r="35" spans="1:24" ht="156.75" customHeight="1">
      <c r="A35" s="1">
        <v>18</v>
      </c>
      <c r="B35" s="3" t="s">
        <v>77</v>
      </c>
      <c r="C35" s="3" t="s">
        <v>20</v>
      </c>
      <c r="D35" s="3" t="s">
        <v>56</v>
      </c>
      <c r="E35" s="3" t="s">
        <v>58</v>
      </c>
      <c r="F35" s="3" t="s">
        <v>59</v>
      </c>
      <c r="G35" s="3" t="s">
        <v>23</v>
      </c>
      <c r="H35" s="3" t="s">
        <v>22</v>
      </c>
      <c r="I35" s="3" t="s">
        <v>27</v>
      </c>
      <c r="J35" s="27" t="s">
        <v>102</v>
      </c>
      <c r="K35" s="28"/>
      <c r="L35" s="28"/>
      <c r="M35" s="28"/>
      <c r="N35" s="32"/>
      <c r="O35" s="13" t="s">
        <v>89</v>
      </c>
      <c r="P35" s="1">
        <v>100</v>
      </c>
      <c r="Q35" s="1">
        <v>100</v>
      </c>
      <c r="R35" s="1">
        <v>100</v>
      </c>
      <c r="S35" s="1">
        <v>100</v>
      </c>
      <c r="T35" s="22">
        <v>1.4</v>
      </c>
      <c r="U35" s="22">
        <v>3.4</v>
      </c>
      <c r="V35" s="19">
        <v>3.4</v>
      </c>
      <c r="W35" s="19">
        <v>3.4</v>
      </c>
      <c r="X35" s="19">
        <v>3.54</v>
      </c>
    </row>
    <row r="36" spans="1:24" s="7" customFormat="1" ht="60" customHeight="1">
      <c r="A36" s="5">
        <v>19</v>
      </c>
      <c r="B36" s="6" t="s">
        <v>25</v>
      </c>
      <c r="C36" s="6" t="s">
        <v>20</v>
      </c>
      <c r="D36" s="6" t="s">
        <v>95</v>
      </c>
      <c r="E36" s="6" t="s">
        <v>21</v>
      </c>
      <c r="F36" s="6" t="s">
        <v>19</v>
      </c>
      <c r="G36" s="6" t="s">
        <v>21</v>
      </c>
      <c r="H36" s="6" t="s">
        <v>22</v>
      </c>
      <c r="I36" s="6" t="s">
        <v>19</v>
      </c>
      <c r="J36" s="29" t="s">
        <v>98</v>
      </c>
      <c r="K36" s="30"/>
      <c r="L36" s="30"/>
      <c r="M36" s="30"/>
      <c r="N36" s="12"/>
      <c r="O36" s="14"/>
      <c r="P36" s="5"/>
      <c r="Q36" s="5"/>
      <c r="R36" s="5"/>
      <c r="S36" s="5"/>
      <c r="T36" s="18">
        <f>T37</f>
        <v>19.79</v>
      </c>
      <c r="U36" s="18">
        <f>U37</f>
        <v>19.79</v>
      </c>
      <c r="V36" s="18"/>
      <c r="W36" s="18"/>
      <c r="X36" s="18"/>
    </row>
    <row r="37" spans="1:24" ht="70.5" customHeight="1">
      <c r="A37" s="1">
        <v>20</v>
      </c>
      <c r="B37" s="3" t="s">
        <v>25</v>
      </c>
      <c r="C37" s="3" t="s">
        <v>20</v>
      </c>
      <c r="D37" s="3" t="s">
        <v>95</v>
      </c>
      <c r="E37" s="3" t="s">
        <v>58</v>
      </c>
      <c r="F37" s="3" t="s">
        <v>96</v>
      </c>
      <c r="G37" s="3" t="s">
        <v>49</v>
      </c>
      <c r="H37" s="3" t="s">
        <v>22</v>
      </c>
      <c r="I37" s="3" t="s">
        <v>27</v>
      </c>
      <c r="J37" s="27" t="s">
        <v>97</v>
      </c>
      <c r="K37" s="28"/>
      <c r="L37" s="28"/>
      <c r="M37" s="28"/>
      <c r="N37" s="10"/>
      <c r="O37" s="4" t="s">
        <v>99</v>
      </c>
      <c r="P37" s="1">
        <v>100</v>
      </c>
      <c r="Q37" s="1">
        <v>100</v>
      </c>
      <c r="R37" s="1">
        <v>100</v>
      </c>
      <c r="S37" s="1">
        <v>100</v>
      </c>
      <c r="T37" s="22">
        <v>19.79</v>
      </c>
      <c r="U37" s="22">
        <v>19.79</v>
      </c>
      <c r="V37" s="19"/>
      <c r="W37" s="19"/>
      <c r="X37" s="19"/>
    </row>
    <row r="38" spans="1:24" s="7" customFormat="1" ht="90.75" customHeight="1">
      <c r="A38" s="5">
        <v>21</v>
      </c>
      <c r="B38" s="6" t="s">
        <v>19</v>
      </c>
      <c r="C38" s="6" t="s">
        <v>20</v>
      </c>
      <c r="D38" s="6" t="s">
        <v>111</v>
      </c>
      <c r="E38" s="6" t="s">
        <v>21</v>
      </c>
      <c r="F38" s="6" t="s">
        <v>19</v>
      </c>
      <c r="G38" s="6" t="s">
        <v>21</v>
      </c>
      <c r="H38" s="6" t="s">
        <v>22</v>
      </c>
      <c r="I38" s="6" t="s">
        <v>19</v>
      </c>
      <c r="J38" s="29" t="s">
        <v>114</v>
      </c>
      <c r="K38" s="30"/>
      <c r="L38" s="30"/>
      <c r="M38" s="30"/>
      <c r="N38" s="31"/>
      <c r="O38" s="13" t="s">
        <v>101</v>
      </c>
      <c r="P38" s="1">
        <v>100</v>
      </c>
      <c r="Q38" s="1">
        <v>100</v>
      </c>
      <c r="R38" s="1">
        <v>100</v>
      </c>
      <c r="S38" s="1">
        <v>100</v>
      </c>
      <c r="T38" s="18">
        <f>T39</f>
        <v>11.77</v>
      </c>
      <c r="U38" s="18">
        <f>U39</f>
        <v>11.77</v>
      </c>
      <c r="V38" s="18">
        <f>V39</f>
        <v>0</v>
      </c>
      <c r="W38" s="18">
        <f>W39</f>
        <v>0</v>
      </c>
      <c r="X38" s="18">
        <f>X39</f>
        <v>0</v>
      </c>
    </row>
    <row r="39" spans="1:24" ht="72" customHeight="1">
      <c r="A39" s="1">
        <v>22</v>
      </c>
      <c r="B39" s="3" t="s">
        <v>77</v>
      </c>
      <c r="C39" s="3" t="s">
        <v>20</v>
      </c>
      <c r="D39" s="3" t="s">
        <v>111</v>
      </c>
      <c r="E39" s="3" t="s">
        <v>60</v>
      </c>
      <c r="F39" s="3" t="s">
        <v>112</v>
      </c>
      <c r="G39" s="3" t="s">
        <v>49</v>
      </c>
      <c r="H39" s="3" t="s">
        <v>22</v>
      </c>
      <c r="I39" s="3" t="s">
        <v>113</v>
      </c>
      <c r="J39" s="27" t="s">
        <v>110</v>
      </c>
      <c r="K39" s="28"/>
      <c r="L39" s="28"/>
      <c r="M39" s="28"/>
      <c r="N39" s="32"/>
      <c r="O39" s="13" t="s">
        <v>101</v>
      </c>
      <c r="P39" s="1">
        <v>100</v>
      </c>
      <c r="Q39" s="1">
        <v>100</v>
      </c>
      <c r="R39" s="1">
        <v>100</v>
      </c>
      <c r="S39" s="1">
        <v>100</v>
      </c>
      <c r="T39" s="22">
        <v>11.77</v>
      </c>
      <c r="U39" s="22">
        <v>11.77</v>
      </c>
      <c r="V39" s="19">
        <v>0</v>
      </c>
      <c r="W39" s="19">
        <v>0</v>
      </c>
      <c r="X39" s="19">
        <v>0</v>
      </c>
    </row>
    <row r="40" spans="1:24" s="7" customFormat="1" ht="26.25" customHeight="1">
      <c r="A40" s="5">
        <v>23</v>
      </c>
      <c r="B40" s="6" t="s">
        <v>19</v>
      </c>
      <c r="C40" s="6" t="s">
        <v>61</v>
      </c>
      <c r="D40" s="6" t="s">
        <v>21</v>
      </c>
      <c r="E40" s="6" t="s">
        <v>21</v>
      </c>
      <c r="F40" s="6" t="s">
        <v>19</v>
      </c>
      <c r="G40" s="6" t="s">
        <v>21</v>
      </c>
      <c r="H40" s="6" t="s">
        <v>22</v>
      </c>
      <c r="I40" s="6" t="s">
        <v>19</v>
      </c>
      <c r="J40" s="29" t="s">
        <v>62</v>
      </c>
      <c r="K40" s="30"/>
      <c r="L40" s="30"/>
      <c r="M40" s="30"/>
      <c r="N40" s="31"/>
      <c r="O40" s="8"/>
      <c r="P40" s="5"/>
      <c r="Q40" s="5"/>
      <c r="R40" s="5"/>
      <c r="S40" s="5"/>
      <c r="T40" s="18">
        <f>T41</f>
        <v>5477.28</v>
      </c>
      <c r="U40" s="18">
        <f>U41</f>
        <v>8574.25</v>
      </c>
      <c r="V40" s="18">
        <f>V41</f>
        <v>4981.780000000001</v>
      </c>
      <c r="W40" s="18">
        <f>W41</f>
        <v>4718.88</v>
      </c>
      <c r="X40" s="18">
        <f>X41</f>
        <v>4721.88</v>
      </c>
    </row>
    <row r="41" spans="1:24" s="7" customFormat="1" ht="50.25" customHeight="1">
      <c r="A41" s="5">
        <v>24</v>
      </c>
      <c r="B41" s="6" t="s">
        <v>77</v>
      </c>
      <c r="C41" s="6" t="s">
        <v>61</v>
      </c>
      <c r="D41" s="6" t="s">
        <v>26</v>
      </c>
      <c r="E41" s="6" t="s">
        <v>21</v>
      </c>
      <c r="F41" s="6" t="s">
        <v>19</v>
      </c>
      <c r="G41" s="6" t="s">
        <v>21</v>
      </c>
      <c r="H41" s="6" t="s">
        <v>22</v>
      </c>
      <c r="I41" s="6" t="s">
        <v>19</v>
      </c>
      <c r="J41" s="29" t="s">
        <v>63</v>
      </c>
      <c r="K41" s="30"/>
      <c r="L41" s="30"/>
      <c r="M41" s="30"/>
      <c r="N41" s="31"/>
      <c r="O41" s="8"/>
      <c r="P41" s="5"/>
      <c r="Q41" s="5"/>
      <c r="R41" s="5"/>
      <c r="S41" s="5"/>
      <c r="T41" s="18">
        <f>T43+T51+T57</f>
        <v>5477.28</v>
      </c>
      <c r="U41" s="18">
        <f>U43+U51+U57</f>
        <v>8574.25</v>
      </c>
      <c r="V41" s="18">
        <f>V43+V51+V57</f>
        <v>4981.780000000001</v>
      </c>
      <c r="W41" s="18">
        <f>W43+W51+W57</f>
        <v>4718.88</v>
      </c>
      <c r="X41" s="18">
        <f>X43+X51+X57</f>
        <v>4721.88</v>
      </c>
    </row>
    <row r="42" spans="1:24" ht="68.25" customHeight="1" hidden="1">
      <c r="A42" s="1">
        <v>25</v>
      </c>
      <c r="B42" s="6" t="s">
        <v>77</v>
      </c>
      <c r="C42" s="6" t="s">
        <v>61</v>
      </c>
      <c r="D42" s="6" t="s">
        <v>26</v>
      </c>
      <c r="E42" s="6" t="s">
        <v>23</v>
      </c>
      <c r="F42" s="6" t="s">
        <v>19</v>
      </c>
      <c r="G42" s="6" t="s">
        <v>21</v>
      </c>
      <c r="H42" s="6" t="s">
        <v>22</v>
      </c>
      <c r="I42" s="6" t="s">
        <v>64</v>
      </c>
      <c r="J42" s="29" t="s">
        <v>81</v>
      </c>
      <c r="K42" s="30"/>
      <c r="L42" s="30"/>
      <c r="M42" s="30"/>
      <c r="N42" s="10"/>
      <c r="O42" s="4"/>
      <c r="P42" s="1"/>
      <c r="Q42" s="1"/>
      <c r="R42" s="1"/>
      <c r="S42" s="1"/>
      <c r="T42" s="22">
        <f>T44</f>
        <v>0</v>
      </c>
      <c r="U42" s="22">
        <f>U44</f>
        <v>0</v>
      </c>
      <c r="V42" s="19"/>
      <c r="W42" s="19"/>
      <c r="X42" s="19"/>
    </row>
    <row r="43" spans="1:24" ht="68.25" customHeight="1">
      <c r="A43" s="1">
        <v>26</v>
      </c>
      <c r="B43" s="6" t="s">
        <v>77</v>
      </c>
      <c r="C43" s="6" t="s">
        <v>61</v>
      </c>
      <c r="D43" s="6" t="s">
        <v>26</v>
      </c>
      <c r="E43" s="6" t="s">
        <v>49</v>
      </c>
      <c r="F43" s="6" t="s">
        <v>19</v>
      </c>
      <c r="G43" s="6" t="s">
        <v>21</v>
      </c>
      <c r="H43" s="6" t="s">
        <v>22</v>
      </c>
      <c r="I43" s="6" t="s">
        <v>64</v>
      </c>
      <c r="J43" s="29" t="s">
        <v>81</v>
      </c>
      <c r="K43" s="30"/>
      <c r="L43" s="30"/>
      <c r="M43" s="30"/>
      <c r="N43" s="31"/>
      <c r="O43" s="4"/>
      <c r="P43" s="1"/>
      <c r="Q43" s="1"/>
      <c r="R43" s="1"/>
      <c r="S43" s="1"/>
      <c r="T43" s="22">
        <f>T45</f>
        <v>2596.2</v>
      </c>
      <c r="U43" s="22">
        <f>U45</f>
        <v>3432.6899999999996</v>
      </c>
      <c r="V43" s="19">
        <f>V45</f>
        <v>2001.3000000000002</v>
      </c>
      <c r="W43" s="19">
        <f>W45</f>
        <v>1737.5</v>
      </c>
      <c r="X43" s="19">
        <f>X45</f>
        <v>1737.5</v>
      </c>
    </row>
    <row r="44" spans="1:24" ht="140.25" hidden="1">
      <c r="A44" s="1">
        <v>27</v>
      </c>
      <c r="B44" s="3" t="s">
        <v>77</v>
      </c>
      <c r="C44" s="9" t="s">
        <v>61</v>
      </c>
      <c r="D44" s="9" t="s">
        <v>26</v>
      </c>
      <c r="E44" s="9" t="s">
        <v>23</v>
      </c>
      <c r="F44" s="9" t="s">
        <v>65</v>
      </c>
      <c r="G44" s="9" t="s">
        <v>49</v>
      </c>
      <c r="H44" s="9" t="s">
        <v>22</v>
      </c>
      <c r="I44" s="9" t="s">
        <v>64</v>
      </c>
      <c r="J44" s="27" t="s">
        <v>66</v>
      </c>
      <c r="K44" s="28"/>
      <c r="L44" s="28"/>
      <c r="M44" s="28"/>
      <c r="N44" s="32"/>
      <c r="O44" s="13" t="s">
        <v>101</v>
      </c>
      <c r="P44" s="1">
        <v>100</v>
      </c>
      <c r="Q44" s="1">
        <v>100</v>
      </c>
      <c r="R44" s="1">
        <v>100</v>
      </c>
      <c r="S44" s="1">
        <v>100</v>
      </c>
      <c r="T44" s="22">
        <v>0</v>
      </c>
      <c r="U44" s="22">
        <v>0</v>
      </c>
      <c r="V44" s="20">
        <f aca="true" t="shared" si="0" ref="V44:X45">V46+V48</f>
        <v>0</v>
      </c>
      <c r="W44" s="20">
        <f t="shared" si="0"/>
        <v>0</v>
      </c>
      <c r="X44" s="20">
        <f t="shared" si="0"/>
        <v>0</v>
      </c>
    </row>
    <row r="45" spans="1:24" ht="114.75" customHeight="1">
      <c r="A45" s="1">
        <v>28</v>
      </c>
      <c r="B45" s="3" t="s">
        <v>77</v>
      </c>
      <c r="C45" s="9" t="s">
        <v>61</v>
      </c>
      <c r="D45" s="9" t="s">
        <v>26</v>
      </c>
      <c r="E45" s="9" t="s">
        <v>82</v>
      </c>
      <c r="F45" s="9" t="s">
        <v>65</v>
      </c>
      <c r="G45" s="9" t="s">
        <v>49</v>
      </c>
      <c r="H45" s="9" t="s">
        <v>22</v>
      </c>
      <c r="I45" s="9" t="s">
        <v>64</v>
      </c>
      <c r="J45" s="27" t="s">
        <v>66</v>
      </c>
      <c r="K45" s="28"/>
      <c r="L45" s="28"/>
      <c r="M45" s="28"/>
      <c r="N45" s="32"/>
      <c r="O45" s="13" t="s">
        <v>89</v>
      </c>
      <c r="P45" s="1"/>
      <c r="Q45" s="1"/>
      <c r="R45" s="1"/>
      <c r="S45" s="1"/>
      <c r="T45" s="22">
        <f>T47+T49</f>
        <v>2596.2</v>
      </c>
      <c r="U45" s="22">
        <f>U47+U49</f>
        <v>3432.6899999999996</v>
      </c>
      <c r="V45" s="26">
        <f t="shared" si="0"/>
        <v>2001.3000000000002</v>
      </c>
      <c r="W45" s="26">
        <f t="shared" si="0"/>
        <v>1737.5</v>
      </c>
      <c r="X45" s="26">
        <f t="shared" si="0"/>
        <v>1737.5</v>
      </c>
    </row>
    <row r="46" spans="1:24" ht="0.75" customHeight="1">
      <c r="A46" s="1">
        <v>29</v>
      </c>
      <c r="B46" s="3" t="s">
        <v>77</v>
      </c>
      <c r="C46" s="9" t="s">
        <v>61</v>
      </c>
      <c r="D46" s="9" t="s">
        <v>26</v>
      </c>
      <c r="E46" s="9" t="s">
        <v>23</v>
      </c>
      <c r="F46" s="9" t="s">
        <v>65</v>
      </c>
      <c r="G46" s="9" t="s">
        <v>49</v>
      </c>
      <c r="H46" s="9" t="s">
        <v>67</v>
      </c>
      <c r="I46" s="9" t="s">
        <v>64</v>
      </c>
      <c r="J46" s="27" t="s">
        <v>68</v>
      </c>
      <c r="K46" s="28"/>
      <c r="L46" s="28"/>
      <c r="M46" s="28"/>
      <c r="N46" s="32"/>
      <c r="O46" s="13" t="s">
        <v>101</v>
      </c>
      <c r="P46" s="1">
        <v>100</v>
      </c>
      <c r="Q46" s="1">
        <v>100</v>
      </c>
      <c r="R46" s="1">
        <v>100</v>
      </c>
      <c r="S46" s="1">
        <v>100</v>
      </c>
      <c r="T46" s="22">
        <v>0</v>
      </c>
      <c r="U46" s="22">
        <v>0</v>
      </c>
      <c r="V46" s="26"/>
      <c r="W46" s="26"/>
      <c r="X46" s="26"/>
    </row>
    <row r="47" spans="1:24" ht="63" customHeight="1">
      <c r="A47" s="1">
        <v>30</v>
      </c>
      <c r="B47" s="3" t="s">
        <v>77</v>
      </c>
      <c r="C47" s="9" t="s">
        <v>61</v>
      </c>
      <c r="D47" s="9" t="s">
        <v>26</v>
      </c>
      <c r="E47" s="9" t="s">
        <v>82</v>
      </c>
      <c r="F47" s="9" t="s">
        <v>65</v>
      </c>
      <c r="G47" s="9" t="s">
        <v>49</v>
      </c>
      <c r="H47" s="9" t="s">
        <v>67</v>
      </c>
      <c r="I47" s="9" t="s">
        <v>64</v>
      </c>
      <c r="J47" s="27" t="s">
        <v>68</v>
      </c>
      <c r="K47" s="28"/>
      <c r="L47" s="28"/>
      <c r="M47" s="28"/>
      <c r="N47" s="32"/>
      <c r="O47" s="13" t="s">
        <v>101</v>
      </c>
      <c r="P47" s="1"/>
      <c r="Q47" s="1"/>
      <c r="R47" s="1"/>
      <c r="S47" s="1"/>
      <c r="T47" s="22">
        <v>1969.4</v>
      </c>
      <c r="U47" s="22">
        <v>2594.7</v>
      </c>
      <c r="V47" s="26">
        <v>682.4</v>
      </c>
      <c r="W47" s="26">
        <v>682.4</v>
      </c>
      <c r="X47" s="26">
        <v>682.4</v>
      </c>
    </row>
    <row r="48" spans="1:24" ht="0.75" customHeight="1">
      <c r="A48" s="1">
        <v>31</v>
      </c>
      <c r="B48" s="3" t="s">
        <v>77</v>
      </c>
      <c r="C48" s="9" t="s">
        <v>61</v>
      </c>
      <c r="D48" s="9" t="s">
        <v>26</v>
      </c>
      <c r="E48" s="9" t="s">
        <v>23</v>
      </c>
      <c r="F48" s="9" t="s">
        <v>65</v>
      </c>
      <c r="G48" s="9" t="s">
        <v>49</v>
      </c>
      <c r="H48" s="9" t="s">
        <v>69</v>
      </c>
      <c r="I48" s="9" t="s">
        <v>64</v>
      </c>
      <c r="J48" s="27" t="s">
        <v>70</v>
      </c>
      <c r="K48" s="28"/>
      <c r="L48" s="28"/>
      <c r="M48" s="28"/>
      <c r="N48" s="32"/>
      <c r="O48" s="13" t="s">
        <v>101</v>
      </c>
      <c r="P48" s="1">
        <v>100</v>
      </c>
      <c r="Q48" s="1">
        <v>100</v>
      </c>
      <c r="R48" s="1">
        <v>100</v>
      </c>
      <c r="S48" s="1">
        <v>100</v>
      </c>
      <c r="T48" s="22">
        <v>0</v>
      </c>
      <c r="U48" s="22">
        <v>0</v>
      </c>
      <c r="V48" s="20"/>
      <c r="W48" s="20"/>
      <c r="X48" s="20"/>
    </row>
    <row r="49" spans="1:24" ht="74.25" customHeight="1">
      <c r="A49" s="1">
        <v>32</v>
      </c>
      <c r="B49" s="3" t="s">
        <v>77</v>
      </c>
      <c r="C49" s="9" t="s">
        <v>61</v>
      </c>
      <c r="D49" s="9" t="s">
        <v>26</v>
      </c>
      <c r="E49" s="9" t="s">
        <v>82</v>
      </c>
      <c r="F49" s="9" t="s">
        <v>65</v>
      </c>
      <c r="G49" s="9" t="s">
        <v>49</v>
      </c>
      <c r="H49" s="9" t="s">
        <v>69</v>
      </c>
      <c r="I49" s="9" t="s">
        <v>64</v>
      </c>
      <c r="J49" s="27" t="s">
        <v>70</v>
      </c>
      <c r="K49" s="28"/>
      <c r="L49" s="28"/>
      <c r="M49" s="28"/>
      <c r="N49" s="32"/>
      <c r="O49" s="13" t="s">
        <v>101</v>
      </c>
      <c r="P49" s="1"/>
      <c r="Q49" s="1"/>
      <c r="R49" s="1"/>
      <c r="S49" s="1"/>
      <c r="T49" s="22">
        <v>626.8</v>
      </c>
      <c r="U49" s="22">
        <v>837.99</v>
      </c>
      <c r="V49" s="20">
        <v>1318.9</v>
      </c>
      <c r="W49" s="20">
        <v>1055.1</v>
      </c>
      <c r="X49" s="20">
        <v>1055.1</v>
      </c>
    </row>
    <row r="50" spans="1:24" s="7" customFormat="1" ht="0.75" customHeight="1">
      <c r="A50" s="5">
        <v>33</v>
      </c>
      <c r="B50" s="6" t="s">
        <v>77</v>
      </c>
      <c r="C50" s="6" t="s">
        <v>61</v>
      </c>
      <c r="D50" s="6" t="s">
        <v>26</v>
      </c>
      <c r="E50" s="6" t="s">
        <v>33</v>
      </c>
      <c r="F50" s="6" t="s">
        <v>19</v>
      </c>
      <c r="G50" s="6" t="s">
        <v>21</v>
      </c>
      <c r="H50" s="6" t="s">
        <v>22</v>
      </c>
      <c r="I50" s="6" t="s">
        <v>19</v>
      </c>
      <c r="J50" s="29" t="s">
        <v>71</v>
      </c>
      <c r="K50" s="30"/>
      <c r="L50" s="30"/>
      <c r="M50" s="30"/>
      <c r="N50" s="31"/>
      <c r="O50" s="14"/>
      <c r="P50" s="5"/>
      <c r="Q50" s="5"/>
      <c r="R50" s="5"/>
      <c r="S50" s="5"/>
      <c r="T50" s="18">
        <v>0</v>
      </c>
      <c r="U50" s="18">
        <v>0</v>
      </c>
      <c r="V50" s="18">
        <v>0</v>
      </c>
      <c r="W50" s="18">
        <v>0</v>
      </c>
      <c r="X50" s="18">
        <v>0</v>
      </c>
    </row>
    <row r="51" spans="1:24" s="7" customFormat="1" ht="53.25" customHeight="1">
      <c r="A51" s="5">
        <v>34</v>
      </c>
      <c r="B51" s="6" t="s">
        <v>77</v>
      </c>
      <c r="C51" s="6" t="s">
        <v>61</v>
      </c>
      <c r="D51" s="6" t="s">
        <v>26</v>
      </c>
      <c r="E51" s="6" t="s">
        <v>83</v>
      </c>
      <c r="F51" s="6" t="s">
        <v>19</v>
      </c>
      <c r="G51" s="6" t="s">
        <v>21</v>
      </c>
      <c r="H51" s="6" t="s">
        <v>22</v>
      </c>
      <c r="I51" s="6" t="s">
        <v>19</v>
      </c>
      <c r="J51" s="29" t="s">
        <v>71</v>
      </c>
      <c r="K51" s="30"/>
      <c r="L51" s="30"/>
      <c r="M51" s="30"/>
      <c r="N51" s="31"/>
      <c r="O51" s="14"/>
      <c r="P51" s="5"/>
      <c r="Q51" s="5"/>
      <c r="R51" s="5"/>
      <c r="S51" s="5"/>
      <c r="T51" s="18">
        <f>T53+T55</f>
        <v>50.18</v>
      </c>
      <c r="U51" s="18">
        <f>U53+U55</f>
        <v>67.52</v>
      </c>
      <c r="V51" s="18">
        <f>V53+V55</f>
        <v>79.9</v>
      </c>
      <c r="W51" s="18">
        <f>W53+W55</f>
        <v>80.80000000000001</v>
      </c>
      <c r="X51" s="18">
        <f>X53+X55</f>
        <v>83.80000000000001</v>
      </c>
    </row>
    <row r="52" spans="1:24" ht="117.75" customHeight="1" hidden="1">
      <c r="A52" s="1">
        <v>35</v>
      </c>
      <c r="B52" s="3" t="s">
        <v>77</v>
      </c>
      <c r="C52" s="3" t="s">
        <v>61</v>
      </c>
      <c r="D52" s="3" t="s">
        <v>26</v>
      </c>
      <c r="E52" s="3" t="s">
        <v>33</v>
      </c>
      <c r="F52" s="3" t="s">
        <v>72</v>
      </c>
      <c r="G52" s="3" t="s">
        <v>49</v>
      </c>
      <c r="H52" s="3" t="s">
        <v>22</v>
      </c>
      <c r="I52" s="3" t="s">
        <v>64</v>
      </c>
      <c r="J52" s="27" t="s">
        <v>73</v>
      </c>
      <c r="K52" s="28"/>
      <c r="L52" s="28"/>
      <c r="M52" s="28"/>
      <c r="N52" s="32"/>
      <c r="O52" s="13" t="s">
        <v>101</v>
      </c>
      <c r="P52" s="1">
        <v>100</v>
      </c>
      <c r="Q52" s="1">
        <v>100</v>
      </c>
      <c r="R52" s="1">
        <v>100</v>
      </c>
      <c r="S52" s="1">
        <v>100</v>
      </c>
      <c r="T52" s="22">
        <v>0</v>
      </c>
      <c r="U52" s="22">
        <v>0</v>
      </c>
      <c r="V52" s="19"/>
      <c r="W52" s="19"/>
      <c r="X52" s="19"/>
    </row>
    <row r="53" spans="1:24" ht="117.75" customHeight="1">
      <c r="A53" s="1">
        <v>36</v>
      </c>
      <c r="B53" s="3" t="s">
        <v>77</v>
      </c>
      <c r="C53" s="3" t="s">
        <v>61</v>
      </c>
      <c r="D53" s="3" t="s">
        <v>26</v>
      </c>
      <c r="E53" s="3" t="s">
        <v>84</v>
      </c>
      <c r="F53" s="3" t="s">
        <v>85</v>
      </c>
      <c r="G53" s="3" t="s">
        <v>49</v>
      </c>
      <c r="H53" s="3" t="s">
        <v>22</v>
      </c>
      <c r="I53" s="3" t="s">
        <v>64</v>
      </c>
      <c r="J53" s="27" t="s">
        <v>73</v>
      </c>
      <c r="K53" s="28"/>
      <c r="L53" s="28"/>
      <c r="M53" s="28"/>
      <c r="N53" s="32"/>
      <c r="O53" s="13" t="s">
        <v>101</v>
      </c>
      <c r="P53" s="1"/>
      <c r="Q53" s="1"/>
      <c r="R53" s="1"/>
      <c r="S53" s="1"/>
      <c r="T53" s="22">
        <v>50.18</v>
      </c>
      <c r="U53" s="22">
        <v>64.22</v>
      </c>
      <c r="V53" s="20">
        <v>76.5</v>
      </c>
      <c r="W53" s="20">
        <v>77.4</v>
      </c>
      <c r="X53" s="20">
        <v>80.4</v>
      </c>
    </row>
    <row r="54" spans="1:24" ht="91.5" customHeight="1" hidden="1">
      <c r="A54" s="1">
        <v>37</v>
      </c>
      <c r="B54" s="3" t="s">
        <v>77</v>
      </c>
      <c r="C54" s="3" t="s">
        <v>61</v>
      </c>
      <c r="D54" s="3" t="s">
        <v>26</v>
      </c>
      <c r="E54" s="3" t="s">
        <v>33</v>
      </c>
      <c r="F54" s="3" t="s">
        <v>74</v>
      </c>
      <c r="G54" s="3" t="s">
        <v>49</v>
      </c>
      <c r="H54" s="3" t="s">
        <v>22</v>
      </c>
      <c r="I54" s="3" t="s">
        <v>64</v>
      </c>
      <c r="J54" s="27" t="s">
        <v>75</v>
      </c>
      <c r="K54" s="28"/>
      <c r="L54" s="28"/>
      <c r="M54" s="28"/>
      <c r="N54" s="32"/>
      <c r="O54" s="13" t="s">
        <v>101</v>
      </c>
      <c r="P54" s="1">
        <v>100</v>
      </c>
      <c r="Q54" s="1">
        <v>100</v>
      </c>
      <c r="R54" s="1">
        <v>100</v>
      </c>
      <c r="S54" s="1">
        <v>100</v>
      </c>
      <c r="T54" s="22">
        <v>0</v>
      </c>
      <c r="U54" s="22">
        <v>0</v>
      </c>
      <c r="V54" s="19"/>
      <c r="W54" s="19"/>
      <c r="X54" s="19"/>
    </row>
    <row r="55" spans="1:24" ht="91.5" customHeight="1">
      <c r="A55" s="1">
        <v>38</v>
      </c>
      <c r="B55" s="3" t="s">
        <v>77</v>
      </c>
      <c r="C55" s="3" t="s">
        <v>61</v>
      </c>
      <c r="D55" s="3" t="s">
        <v>26</v>
      </c>
      <c r="E55" s="3" t="s">
        <v>83</v>
      </c>
      <c r="F55" s="3" t="s">
        <v>74</v>
      </c>
      <c r="G55" s="3" t="s">
        <v>49</v>
      </c>
      <c r="H55" s="3" t="s">
        <v>22</v>
      </c>
      <c r="I55" s="3" t="s">
        <v>64</v>
      </c>
      <c r="J55" s="27" t="s">
        <v>75</v>
      </c>
      <c r="K55" s="28"/>
      <c r="L55" s="28"/>
      <c r="M55" s="28"/>
      <c r="N55" s="32"/>
      <c r="O55" s="13" t="s">
        <v>101</v>
      </c>
      <c r="P55" s="1"/>
      <c r="Q55" s="1"/>
      <c r="R55" s="1"/>
      <c r="S55" s="1"/>
      <c r="T55" s="22"/>
      <c r="U55" s="22">
        <v>3.3</v>
      </c>
      <c r="V55" s="19">
        <v>3.4</v>
      </c>
      <c r="W55" s="19">
        <v>3.4</v>
      </c>
      <c r="X55" s="19">
        <v>3.4</v>
      </c>
    </row>
    <row r="56" spans="1:24" ht="27" customHeight="1" hidden="1">
      <c r="A56" s="1">
        <v>39</v>
      </c>
      <c r="B56" s="6" t="s">
        <v>77</v>
      </c>
      <c r="C56" s="6" t="s">
        <v>61</v>
      </c>
      <c r="D56" s="6" t="s">
        <v>26</v>
      </c>
      <c r="E56" s="6" t="s">
        <v>58</v>
      </c>
      <c r="F56" s="6" t="s">
        <v>19</v>
      </c>
      <c r="G56" s="6" t="s">
        <v>21</v>
      </c>
      <c r="H56" s="6" t="s">
        <v>22</v>
      </c>
      <c r="I56" s="6" t="s">
        <v>19</v>
      </c>
      <c r="J56" s="29" t="s">
        <v>76</v>
      </c>
      <c r="K56" s="30"/>
      <c r="L56" s="30"/>
      <c r="M56" s="30"/>
      <c r="N56" s="12"/>
      <c r="O56" s="13"/>
      <c r="P56" s="5"/>
      <c r="Q56" s="5"/>
      <c r="R56" s="5"/>
      <c r="S56" s="5"/>
      <c r="T56" s="18">
        <v>0</v>
      </c>
      <c r="U56" s="18">
        <v>0</v>
      </c>
      <c r="V56" s="18">
        <v>0</v>
      </c>
      <c r="W56" s="18">
        <v>0</v>
      </c>
      <c r="X56" s="18">
        <v>0</v>
      </c>
    </row>
    <row r="57" spans="1:24" ht="27" customHeight="1">
      <c r="A57" s="1">
        <v>40</v>
      </c>
      <c r="B57" s="6" t="s">
        <v>77</v>
      </c>
      <c r="C57" s="6" t="s">
        <v>61</v>
      </c>
      <c r="D57" s="6" t="s">
        <v>26</v>
      </c>
      <c r="E57" s="6" t="s">
        <v>86</v>
      </c>
      <c r="F57" s="6" t="s">
        <v>19</v>
      </c>
      <c r="G57" s="6" t="s">
        <v>21</v>
      </c>
      <c r="H57" s="6" t="s">
        <v>22</v>
      </c>
      <c r="I57" s="6" t="s">
        <v>19</v>
      </c>
      <c r="J57" s="29" t="s">
        <v>76</v>
      </c>
      <c r="K57" s="28"/>
      <c r="L57" s="28"/>
      <c r="M57" s="28"/>
      <c r="N57" s="32"/>
      <c r="O57" s="13"/>
      <c r="P57" s="5"/>
      <c r="Q57" s="5"/>
      <c r="R57" s="5"/>
      <c r="S57" s="5"/>
      <c r="T57" s="18">
        <f>T59+T61</f>
        <v>2830.9</v>
      </c>
      <c r="U57" s="18">
        <f>U59+U61</f>
        <v>5074.04</v>
      </c>
      <c r="V57" s="18">
        <f>V59+V61</f>
        <v>2900.5800000000004</v>
      </c>
      <c r="W57" s="18">
        <f>W59+W61</f>
        <v>2900.5800000000004</v>
      </c>
      <c r="X57" s="18">
        <f>X59+X61</f>
        <v>2900.5800000000004</v>
      </c>
    </row>
    <row r="58" spans="1:24" ht="0.75" customHeight="1">
      <c r="A58" s="1">
        <v>31</v>
      </c>
      <c r="B58" s="3" t="s">
        <v>77</v>
      </c>
      <c r="C58" s="3" t="s">
        <v>61</v>
      </c>
      <c r="D58" s="3" t="s">
        <v>26</v>
      </c>
      <c r="E58" s="3" t="s">
        <v>58</v>
      </c>
      <c r="F58" s="3" t="s">
        <v>77</v>
      </c>
      <c r="G58" s="3" t="s">
        <v>49</v>
      </c>
      <c r="H58" s="3" t="s">
        <v>22</v>
      </c>
      <c r="I58" s="3" t="s">
        <v>64</v>
      </c>
      <c r="J58" s="35" t="s">
        <v>78</v>
      </c>
      <c r="K58" s="33"/>
      <c r="L58" s="33"/>
      <c r="M58" s="33"/>
      <c r="N58" s="11"/>
      <c r="O58" s="13" t="s">
        <v>101</v>
      </c>
      <c r="P58" s="1">
        <v>100</v>
      </c>
      <c r="Q58" s="1">
        <v>100</v>
      </c>
      <c r="R58" s="1">
        <v>100</v>
      </c>
      <c r="S58" s="1">
        <v>100</v>
      </c>
      <c r="T58" s="22">
        <v>0</v>
      </c>
      <c r="U58" s="22">
        <v>0</v>
      </c>
      <c r="V58" s="19"/>
      <c r="W58" s="19"/>
      <c r="X58" s="19"/>
    </row>
    <row r="59" spans="1:24" ht="150" customHeight="1">
      <c r="A59" s="1">
        <v>32</v>
      </c>
      <c r="B59" s="3" t="s">
        <v>77</v>
      </c>
      <c r="C59" s="3" t="s">
        <v>61</v>
      </c>
      <c r="D59" s="3" t="s">
        <v>26</v>
      </c>
      <c r="E59" s="3" t="s">
        <v>86</v>
      </c>
      <c r="F59" s="3" t="s">
        <v>77</v>
      </c>
      <c r="G59" s="3" t="s">
        <v>49</v>
      </c>
      <c r="H59" s="3" t="s">
        <v>22</v>
      </c>
      <c r="I59" s="3" t="s">
        <v>64</v>
      </c>
      <c r="J59" s="27" t="s">
        <v>92</v>
      </c>
      <c r="K59" s="33"/>
      <c r="L59" s="33"/>
      <c r="M59" s="33"/>
      <c r="N59" s="34"/>
      <c r="O59" s="13" t="s">
        <v>101</v>
      </c>
      <c r="P59" s="1"/>
      <c r="Q59" s="1"/>
      <c r="R59" s="1"/>
      <c r="S59" s="1"/>
      <c r="T59" s="22"/>
      <c r="U59" s="22">
        <v>15.28</v>
      </c>
      <c r="V59" s="19">
        <v>15.28</v>
      </c>
      <c r="W59" s="19">
        <v>15.28</v>
      </c>
      <c r="X59" s="19">
        <v>15.28</v>
      </c>
    </row>
    <row r="60" spans="1:24" ht="0.75" customHeight="1">
      <c r="A60" s="1">
        <v>33</v>
      </c>
      <c r="B60" s="3" t="s">
        <v>77</v>
      </c>
      <c r="C60" s="3" t="s">
        <v>61</v>
      </c>
      <c r="D60" s="3" t="s">
        <v>26</v>
      </c>
      <c r="E60" s="3" t="s">
        <v>58</v>
      </c>
      <c r="F60" s="3" t="s">
        <v>79</v>
      </c>
      <c r="G60" s="3" t="s">
        <v>49</v>
      </c>
      <c r="H60" s="3" t="s">
        <v>22</v>
      </c>
      <c r="I60" s="3" t="s">
        <v>64</v>
      </c>
      <c r="J60" s="35" t="s">
        <v>80</v>
      </c>
      <c r="K60" s="33"/>
      <c r="L60" s="33"/>
      <c r="M60" s="33"/>
      <c r="N60" s="34"/>
      <c r="O60" s="13" t="s">
        <v>101</v>
      </c>
      <c r="P60" s="1">
        <v>100</v>
      </c>
      <c r="Q60" s="1">
        <v>100</v>
      </c>
      <c r="R60" s="1">
        <v>100</v>
      </c>
      <c r="S60" s="1">
        <v>100</v>
      </c>
      <c r="T60" s="22">
        <v>0</v>
      </c>
      <c r="U60" s="22">
        <v>0</v>
      </c>
      <c r="V60" s="19"/>
      <c r="W60" s="19"/>
      <c r="X60" s="19"/>
    </row>
    <row r="61" spans="1:24" ht="140.25">
      <c r="A61" s="1">
        <v>34</v>
      </c>
      <c r="B61" s="3" t="s">
        <v>77</v>
      </c>
      <c r="C61" s="3" t="s">
        <v>61</v>
      </c>
      <c r="D61" s="3" t="s">
        <v>26</v>
      </c>
      <c r="E61" s="3" t="s">
        <v>87</v>
      </c>
      <c r="F61" s="3" t="s">
        <v>79</v>
      </c>
      <c r="G61" s="3" t="s">
        <v>49</v>
      </c>
      <c r="H61" s="3" t="s">
        <v>22</v>
      </c>
      <c r="I61" s="3" t="s">
        <v>64</v>
      </c>
      <c r="J61" s="35" t="s">
        <v>80</v>
      </c>
      <c r="K61" s="33"/>
      <c r="L61" s="33"/>
      <c r="M61" s="33"/>
      <c r="N61" s="34"/>
      <c r="O61" s="13" t="s">
        <v>89</v>
      </c>
      <c r="P61" s="1">
        <v>100</v>
      </c>
      <c r="Q61" s="1">
        <v>100</v>
      </c>
      <c r="R61" s="1">
        <v>100</v>
      </c>
      <c r="S61" s="1">
        <v>100</v>
      </c>
      <c r="T61" s="22">
        <v>2830.9</v>
      </c>
      <c r="U61" s="22">
        <v>5058.76</v>
      </c>
      <c r="V61" s="19">
        <v>2885.3</v>
      </c>
      <c r="W61" s="19">
        <v>2885.3</v>
      </c>
      <c r="X61" s="19">
        <v>2885.3</v>
      </c>
    </row>
    <row r="62" spans="2:24" s="7" customFormat="1" ht="38.25" customHeight="1">
      <c r="B62" s="6"/>
      <c r="C62" s="6"/>
      <c r="D62" s="6"/>
      <c r="E62" s="6"/>
      <c r="F62" s="6"/>
      <c r="G62" s="6"/>
      <c r="H62" s="6"/>
      <c r="I62" s="6"/>
      <c r="J62" s="29" t="s">
        <v>88</v>
      </c>
      <c r="K62" s="30"/>
      <c r="L62" s="30"/>
      <c r="M62" s="30"/>
      <c r="N62" s="31"/>
      <c r="O62" s="14"/>
      <c r="P62" s="5"/>
      <c r="Q62" s="5"/>
      <c r="R62" s="5"/>
      <c r="S62" s="5"/>
      <c r="T62" s="18">
        <f>T14+T40</f>
        <v>5919.38</v>
      </c>
      <c r="U62" s="18">
        <f>U14+U40</f>
        <v>9244.65</v>
      </c>
      <c r="V62" s="18">
        <f>V14+V40</f>
        <v>5367.000000000001</v>
      </c>
      <c r="W62" s="18">
        <f>W14+W40</f>
        <v>5129.55</v>
      </c>
      <c r="X62" s="18">
        <f>X14+X40</f>
        <v>5146.63</v>
      </c>
    </row>
  </sheetData>
  <sheetProtection/>
  <mergeCells count="75">
    <mergeCell ref="C2:W2"/>
    <mergeCell ref="J60:N60"/>
    <mergeCell ref="J15:N15"/>
    <mergeCell ref="J16:N16"/>
    <mergeCell ref="J17:N17"/>
    <mergeCell ref="W3:W12"/>
    <mergeCell ref="V3:V12"/>
    <mergeCell ref="B3:I3"/>
    <mergeCell ref="J3:N12"/>
    <mergeCell ref="T3:T12"/>
    <mergeCell ref="X3:X12"/>
    <mergeCell ref="J13:N13"/>
    <mergeCell ref="J14:N14"/>
    <mergeCell ref="O3:O12"/>
    <mergeCell ref="P3:S3"/>
    <mergeCell ref="P4:P12"/>
    <mergeCell ref="Q4:Q12"/>
    <mergeCell ref="R4:R12"/>
    <mergeCell ref="S4:S12"/>
    <mergeCell ref="U3:U12"/>
    <mergeCell ref="I5:I12"/>
    <mergeCell ref="A3:A12"/>
    <mergeCell ref="C5:C12"/>
    <mergeCell ref="D5:D12"/>
    <mergeCell ref="E5:E12"/>
    <mergeCell ref="F5:F12"/>
    <mergeCell ref="G5:G12"/>
    <mergeCell ref="B4:B12"/>
    <mergeCell ref="C4:G4"/>
    <mergeCell ref="J23:N23"/>
    <mergeCell ref="J24:N24"/>
    <mergeCell ref="J25:N25"/>
    <mergeCell ref="J28:N28"/>
    <mergeCell ref="J26:M26"/>
    <mergeCell ref="H4:I4"/>
    <mergeCell ref="J20:N20"/>
    <mergeCell ref="J21:N21"/>
    <mergeCell ref="J22:N22"/>
    <mergeCell ref="H5:H12"/>
    <mergeCell ref="J33:N33"/>
    <mergeCell ref="J34:N34"/>
    <mergeCell ref="J35:N35"/>
    <mergeCell ref="J38:N38"/>
    <mergeCell ref="J43:N43"/>
    <mergeCell ref="J29:N29"/>
    <mergeCell ref="J30:N30"/>
    <mergeCell ref="J31:N31"/>
    <mergeCell ref="J32:N32"/>
    <mergeCell ref="J50:N50"/>
    <mergeCell ref="J52:N52"/>
    <mergeCell ref="J45:N45"/>
    <mergeCell ref="J39:N39"/>
    <mergeCell ref="J40:N40"/>
    <mergeCell ref="J41:N41"/>
    <mergeCell ref="J49:N49"/>
    <mergeCell ref="J58:M58"/>
    <mergeCell ref="J57:N57"/>
    <mergeCell ref="J56:M56"/>
    <mergeCell ref="J42:M42"/>
    <mergeCell ref="J47:N47"/>
    <mergeCell ref="J61:N61"/>
    <mergeCell ref="J44:N44"/>
    <mergeCell ref="J54:N54"/>
    <mergeCell ref="J46:N46"/>
    <mergeCell ref="J48:N48"/>
    <mergeCell ref="J27:M27"/>
    <mergeCell ref="J18:M18"/>
    <mergeCell ref="J19:M19"/>
    <mergeCell ref="J37:M37"/>
    <mergeCell ref="J36:M36"/>
    <mergeCell ref="J62:N62"/>
    <mergeCell ref="J51:N51"/>
    <mergeCell ref="J53:N53"/>
    <mergeCell ref="J55:N55"/>
    <mergeCell ref="J59:N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2016-11-10T04:32:23Z</cp:lastPrinted>
  <dcterms:created xsi:type="dcterms:W3CDTF">2016-11-03T04:02:24Z</dcterms:created>
  <dcterms:modified xsi:type="dcterms:W3CDTF">2017-11-08T09:06:44Z</dcterms:modified>
  <cp:category/>
  <cp:version/>
  <cp:contentType/>
  <cp:contentStatus/>
</cp:coreProperties>
</file>